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 Эвалтовна\Desktop\сайт\Столовая\Меню 2025\апрел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H157" i="1"/>
  <c r="H138" i="1"/>
  <c r="G138" i="1"/>
  <c r="J100" i="1"/>
  <c r="H62" i="1"/>
  <c r="I43" i="1"/>
  <c r="J157" i="1"/>
  <c r="G119" i="1"/>
  <c r="H100" i="1"/>
  <c r="I62" i="1"/>
  <c r="L157" i="1"/>
  <c r="L119" i="1"/>
  <c r="L43" i="1"/>
  <c r="L24" i="1"/>
  <c r="L176" i="1"/>
  <c r="L81" i="1"/>
  <c r="L195" i="1"/>
  <c r="L138" i="1"/>
  <c r="L62" i="1"/>
  <c r="L100" i="1"/>
  <c r="J195" i="1"/>
  <c r="G195" i="1"/>
  <c r="H195" i="1"/>
  <c r="F195" i="1"/>
  <c r="H176" i="1"/>
  <c r="G176" i="1"/>
  <c r="F176" i="1"/>
  <c r="G157" i="1"/>
  <c r="J138" i="1"/>
  <c r="I119" i="1"/>
  <c r="G100" i="1"/>
  <c r="F100" i="1"/>
  <c r="H81" i="1"/>
  <c r="J81" i="1"/>
  <c r="G81" i="1"/>
  <c r="F81" i="1"/>
  <c r="J62" i="1"/>
  <c r="G62" i="1"/>
  <c r="F62" i="1"/>
  <c r="J43" i="1"/>
  <c r="G43" i="1"/>
  <c r="F43" i="1"/>
  <c r="H43" i="1"/>
  <c r="G24" i="1"/>
  <c r="F24" i="1"/>
  <c r="I24" i="1"/>
  <c r="J24" i="1"/>
  <c r="H24" i="1"/>
  <c r="J176" i="1"/>
  <c r="I196" i="1" l="1"/>
  <c r="L196" i="1"/>
  <c r="G196" i="1"/>
  <c r="F196" i="1"/>
  <c r="H196" i="1"/>
  <c r="J196" i="1"/>
</calcChain>
</file>

<file path=xl/sharedStrings.xml><?xml version="1.0" encoding="utf-8"?>
<sst xmlns="http://schemas.openxmlformats.org/spreadsheetml/2006/main" count="396" uniqueCount="117">
  <si>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</si>
  <si>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</si>
  <si>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</si>
  <si>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</si>
  <si>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</si>
  <si>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</si>
  <si>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</si>
  <si>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</si>
  <si>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</si>
  <si>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</si>
  <si>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</si>
  <si>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</si>
  <si>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</si>
  <si>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</si>
  <si>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</si>
  <si>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</si>
  <si>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</si>
  <si>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</si>
  <si>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</si>
  <si>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</si>
  <si>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</si>
  <si>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</si>
  <si>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</si>
  <si>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</si>
  <si>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</si>
  <si>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</si>
  <si>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</si>
  <si>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</si>
  <si>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</si>
  <si>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</si>
  <si>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</si>
  <si>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</si>
  <si>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</si>
  <si>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</si>
  <si>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</si>
  <si>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</si>
  <si>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</si>
  <si>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</si>
  <si>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</si>
  <si>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</si>
  <si>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54-16к</t>
  </si>
  <si>
    <t>Чай с сахаром</t>
  </si>
  <si>
    <t>Сыр в нарезке</t>
  </si>
  <si>
    <t>54-13</t>
  </si>
  <si>
    <t>хлеб пшеничный</t>
  </si>
  <si>
    <t>Булочка</t>
  </si>
  <si>
    <t>Выпечка</t>
  </si>
  <si>
    <t>Рис отварной</t>
  </si>
  <si>
    <t>Рыба тушеная в томате с овощами</t>
  </si>
  <si>
    <t>54-11р</t>
  </si>
  <si>
    <t>Компот из сухофруктов</t>
  </si>
  <si>
    <t>54-1хн</t>
  </si>
  <si>
    <t>Хлеб пшеничный</t>
  </si>
  <si>
    <t>Хлеб ржаной</t>
  </si>
  <si>
    <t>Макароны отварные</t>
  </si>
  <si>
    <t>54-1г</t>
  </si>
  <si>
    <t>Гуляш из говядины</t>
  </si>
  <si>
    <t>54-2м</t>
  </si>
  <si>
    <t>Какао с молоком</t>
  </si>
  <si>
    <t>54-21гн</t>
  </si>
  <si>
    <t>Яблоко</t>
  </si>
  <si>
    <t>54-3з</t>
  </si>
  <si>
    <t>Жаркое по-домашнему</t>
  </si>
  <si>
    <t>54-9м</t>
  </si>
  <si>
    <t>Компот из смеси зам. Ягод</t>
  </si>
  <si>
    <t>Плов из отварной говядины</t>
  </si>
  <si>
    <t>54-11м</t>
  </si>
  <si>
    <t>Чай с молоком и сахаром</t>
  </si>
  <si>
    <t>54-4гн</t>
  </si>
  <si>
    <t>Картофельное пюре</t>
  </si>
  <si>
    <t>54-11г</t>
  </si>
  <si>
    <t>54-18м</t>
  </si>
  <si>
    <t>Компот из кураги</t>
  </si>
  <si>
    <t>54-2хн</t>
  </si>
  <si>
    <t>Котлета из курицы</t>
  </si>
  <si>
    <t>54-5м</t>
  </si>
  <si>
    <t>Каша гречневая расыпчатая</t>
  </si>
  <si>
    <t>54-4г</t>
  </si>
  <si>
    <t>Кофейный напиток с молоком</t>
  </si>
  <si>
    <t>54-23гн</t>
  </si>
  <si>
    <t>54-2з</t>
  </si>
  <si>
    <t>Компот из изюма</t>
  </si>
  <si>
    <t>54-4хн</t>
  </si>
  <si>
    <t>Бефстроганов из отварной говядины</t>
  </si>
  <si>
    <t>54-1м</t>
  </si>
  <si>
    <t>Чай с лимоном и сахаром</t>
  </si>
  <si>
    <t>54-3гн</t>
  </si>
  <si>
    <t>Хлеб</t>
  </si>
  <si>
    <t>соус</t>
  </si>
  <si>
    <t>54-1с</t>
  </si>
  <si>
    <t>54-2гн</t>
  </si>
  <si>
    <t>Рыба, запеченая с сыром и луком</t>
  </si>
  <si>
    <t>54-12</t>
  </si>
  <si>
    <t>Каша перловая рассыпчатая</t>
  </si>
  <si>
    <t>54-5г</t>
  </si>
  <si>
    <t>выпечка</t>
  </si>
  <si>
    <t>Печень говяжья по-строгановски</t>
  </si>
  <si>
    <t>54-10р</t>
  </si>
  <si>
    <t>Апельсин</t>
  </si>
  <si>
    <t>Капуста тушеная</t>
  </si>
  <si>
    <t>54-8г</t>
  </si>
  <si>
    <t xml:space="preserve">Помидор в нарезке </t>
  </si>
  <si>
    <t>Курица тушеная с морковью</t>
  </si>
  <si>
    <t>54-25м</t>
  </si>
  <si>
    <t>Напиток из шиповника</t>
  </si>
  <si>
    <t>54-13кн</t>
  </si>
  <si>
    <t>Каша вязкая молочная пшеничная</t>
  </si>
  <si>
    <t>54-13к</t>
  </si>
  <si>
    <t xml:space="preserve">Огурец в нарезке </t>
  </si>
  <si>
    <t>54-31хн</t>
  </si>
  <si>
    <t>Каша гречневая рассыпчатая</t>
  </si>
  <si>
    <t>Котлета из говядины</t>
  </si>
  <si>
    <t>54-4м</t>
  </si>
  <si>
    <t>Соус белый основной</t>
  </si>
  <si>
    <t>МБОУ школа № 2</t>
  </si>
  <si>
    <t>Директор школы</t>
  </si>
  <si>
    <t>Николаенвнко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</si>
</sst>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63" sqref="H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114</v>
      </c>
      <c r="D1" s="55"/>
      <c r="E1" s="55"/>
      <c r="F1" s="12" t="s">
        <v>16</v>
      </c>
      <c r="G1" s="2" t="s">
        <v>17</v>
      </c>
      <c r="H1" s="56" t="s">
        <v>115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40</v>
      </c>
      <c r="L6" s="40">
        <v>20.87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43</v>
      </c>
      <c r="L7" s="43">
        <v>13.16</v>
      </c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59</v>
      </c>
      <c r="L8" s="43">
        <v>20.3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2.7</v>
      </c>
      <c r="H9" s="43">
        <v>0.3</v>
      </c>
      <c r="I9" s="43">
        <v>17.2</v>
      </c>
      <c r="J9" s="43">
        <v>82</v>
      </c>
      <c r="K9" s="44"/>
      <c r="L9" s="43">
        <v>3.38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 t="s">
        <v>45</v>
      </c>
      <c r="F11" s="43">
        <v>80</v>
      </c>
      <c r="G11" s="43">
        <v>4.84</v>
      </c>
      <c r="H11" s="43">
        <v>2.4</v>
      </c>
      <c r="I11" s="43">
        <v>48.5</v>
      </c>
      <c r="J11" s="43">
        <v>215.88</v>
      </c>
      <c r="K11" s="44"/>
      <c r="L11" s="43">
        <v>31</v>
      </c>
    </row>
    <row r="12" spans="1:12" ht="15" x14ac:dyDescent="0.25">
      <c r="A12" s="23"/>
      <c r="B12" s="15"/>
      <c r="C12" s="11"/>
      <c r="D12" s="6" t="s">
        <v>23</v>
      </c>
      <c r="E12" s="42" t="s">
        <v>53</v>
      </c>
      <c r="F12" s="43">
        <v>50</v>
      </c>
      <c r="G12" s="43">
        <v>1.8</v>
      </c>
      <c r="H12" s="43">
        <v>0.3</v>
      </c>
      <c r="I12" s="43">
        <v>9.4</v>
      </c>
      <c r="J12" s="43">
        <v>47.8</v>
      </c>
      <c r="K12" s="44"/>
      <c r="L12" s="43">
        <v>4.2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23.14</v>
      </c>
      <c r="H13" s="19">
        <f t="shared" si="0"/>
        <v>17.400000000000002</v>
      </c>
      <c r="I13" s="19">
        <f t="shared" si="0"/>
        <v>126.30000000000001</v>
      </c>
      <c r="J13" s="19">
        <f t="shared" si="0"/>
        <v>735.28</v>
      </c>
      <c r="K13" s="25"/>
      <c r="L13" s="19">
        <f t="shared" ref="L13" si="1">SUM(L6:L12)</f>
        <v>92.910000000000011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.75" thickBot="1" x14ac:dyDescent="0.3">
      <c r="A16" s="23"/>
      <c r="B16" s="15"/>
      <c r="C16" s="11"/>
      <c r="D16" s="7" t="s">
        <v>28</v>
      </c>
      <c r="E16" s="39" t="s">
        <v>83</v>
      </c>
      <c r="F16" s="40">
        <v>100</v>
      </c>
      <c r="G16" s="40">
        <v>15</v>
      </c>
      <c r="H16" s="40">
        <v>15.5</v>
      </c>
      <c r="I16" s="40">
        <v>2.4</v>
      </c>
      <c r="J16" s="40">
        <v>209.3</v>
      </c>
      <c r="K16" s="41" t="s">
        <v>84</v>
      </c>
      <c r="L16" s="40">
        <v>60.34</v>
      </c>
    </row>
    <row r="17" spans="1:12" ht="15" x14ac:dyDescent="0.25">
      <c r="A17" s="23"/>
      <c r="B17" s="15"/>
      <c r="C17" s="11"/>
      <c r="D17" s="7" t="s">
        <v>29</v>
      </c>
      <c r="E17" s="39" t="s">
        <v>54</v>
      </c>
      <c r="F17" s="40">
        <v>200</v>
      </c>
      <c r="G17" s="40">
        <v>7.1</v>
      </c>
      <c r="H17" s="40">
        <v>6.6</v>
      </c>
      <c r="I17" s="40">
        <v>43.7</v>
      </c>
      <c r="J17" s="40">
        <v>262.39999999999998</v>
      </c>
      <c r="K17" s="41" t="s">
        <v>55</v>
      </c>
      <c r="L17" s="43">
        <v>14.35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51</v>
      </c>
      <c r="L18" s="43">
        <v>4.3099999999999996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35</v>
      </c>
      <c r="G19" s="43">
        <v>2.7</v>
      </c>
      <c r="H19" s="43">
        <v>0.3</v>
      </c>
      <c r="I19" s="43">
        <v>17.2</v>
      </c>
      <c r="J19" s="43">
        <v>82</v>
      </c>
      <c r="K19" s="44"/>
      <c r="L19" s="43">
        <v>3.38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50</v>
      </c>
      <c r="G20" s="43">
        <v>1.8</v>
      </c>
      <c r="H20" s="43">
        <v>0.3</v>
      </c>
      <c r="I20" s="43">
        <v>9.4</v>
      </c>
      <c r="J20" s="43">
        <v>47.8</v>
      </c>
      <c r="K20" s="44"/>
      <c r="L20" s="43">
        <v>4.2</v>
      </c>
    </row>
    <row r="21" spans="1:12" ht="15" x14ac:dyDescent="0.25">
      <c r="A21" s="23"/>
      <c r="B21" s="15"/>
      <c r="C21" s="11"/>
      <c r="D21" s="6" t="s">
        <v>24</v>
      </c>
      <c r="E21" s="42" t="s">
        <v>60</v>
      </c>
      <c r="F21" s="43">
        <v>150</v>
      </c>
      <c r="G21" s="43">
        <v>0.6</v>
      </c>
      <c r="H21" s="43">
        <v>0.6</v>
      </c>
      <c r="I21" s="43">
        <v>14.7</v>
      </c>
      <c r="J21" s="43">
        <v>67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27.700000000000003</v>
      </c>
      <c r="H23" s="19">
        <f t="shared" si="2"/>
        <v>23.300000000000004</v>
      </c>
      <c r="I23" s="19">
        <f t="shared" si="2"/>
        <v>107.20000000000002</v>
      </c>
      <c r="J23" s="19">
        <f t="shared" si="2"/>
        <v>749.5</v>
      </c>
      <c r="K23" s="25"/>
      <c r="L23" s="19">
        <f t="shared" ref="L23" si="3">SUM(L14:L22)</f>
        <v>86.58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1465</v>
      </c>
      <c r="G24" s="32">
        <f t="shared" ref="G24:J24" si="4">G13+G23</f>
        <v>50.84</v>
      </c>
      <c r="H24" s="32">
        <f t="shared" si="4"/>
        <v>40.700000000000003</v>
      </c>
      <c r="I24" s="32">
        <f t="shared" si="4"/>
        <v>233.50000000000003</v>
      </c>
      <c r="J24" s="32">
        <f t="shared" si="4"/>
        <v>1484.78</v>
      </c>
      <c r="K24" s="32"/>
      <c r="L24" s="32">
        <f t="shared" ref="L24" si="5">L13+L23</f>
        <v>179.49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100</v>
      </c>
      <c r="G25" s="40">
        <v>17</v>
      </c>
      <c r="H25" s="40">
        <v>16.5</v>
      </c>
      <c r="I25" s="40">
        <v>3.9</v>
      </c>
      <c r="J25" s="40">
        <v>232.1</v>
      </c>
      <c r="K25" s="41" t="s">
        <v>57</v>
      </c>
      <c r="L25" s="40">
        <v>72.650000000000006</v>
      </c>
    </row>
    <row r="26" spans="1:12" ht="15" x14ac:dyDescent="0.25">
      <c r="A26" s="14"/>
      <c r="B26" s="15"/>
      <c r="C26" s="11"/>
      <c r="D26" s="6" t="s">
        <v>29</v>
      </c>
      <c r="E26" s="42" t="s">
        <v>93</v>
      </c>
      <c r="F26" s="43">
        <v>200</v>
      </c>
      <c r="G26" s="43">
        <v>5.9</v>
      </c>
      <c r="H26" s="43">
        <v>7</v>
      </c>
      <c r="I26" s="43">
        <v>40.700000000000003</v>
      </c>
      <c r="J26" s="43">
        <v>249.5</v>
      </c>
      <c r="K26" s="44" t="s">
        <v>94</v>
      </c>
      <c r="L26" s="43">
        <v>19.440000000000001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90</v>
      </c>
      <c r="L27" s="43">
        <v>1.1599999999999999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/>
      <c r="L28" s="43">
        <v>3.38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87</v>
      </c>
      <c r="E30" s="42" t="s">
        <v>53</v>
      </c>
      <c r="F30" s="43">
        <v>50</v>
      </c>
      <c r="G30" s="43">
        <v>1.8</v>
      </c>
      <c r="H30" s="43">
        <v>0.3</v>
      </c>
      <c r="I30" s="43">
        <v>9.4</v>
      </c>
      <c r="J30" s="43">
        <v>47.8</v>
      </c>
      <c r="K30" s="44"/>
      <c r="L30" s="43">
        <v>4.2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27.599999999999998</v>
      </c>
      <c r="H32" s="19">
        <f t="shared" ref="H32" si="7">SUM(H25:H31)</f>
        <v>24.1</v>
      </c>
      <c r="I32" s="19">
        <f t="shared" ref="I32" si="8">SUM(I25:I31)</f>
        <v>77.600000000000009</v>
      </c>
      <c r="J32" s="19">
        <f t="shared" ref="J32:L32" si="9">SUM(J25:J31)</f>
        <v>638.20000000000005</v>
      </c>
      <c r="K32" s="25"/>
      <c r="L32" s="19">
        <f t="shared" si="9"/>
        <v>100.83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16.3</v>
      </c>
      <c r="H35" s="43">
        <v>11.3</v>
      </c>
      <c r="I35" s="43">
        <v>6.3</v>
      </c>
      <c r="J35" s="43">
        <v>191.9</v>
      </c>
      <c r="K35" s="44" t="s">
        <v>97</v>
      </c>
      <c r="L35" s="43">
        <v>63.26</v>
      </c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200</v>
      </c>
      <c r="G36" s="43">
        <v>4.8</v>
      </c>
      <c r="H36" s="43">
        <v>6.4</v>
      </c>
      <c r="I36" s="43">
        <v>48.6</v>
      </c>
      <c r="J36" s="43">
        <v>271.39999999999998</v>
      </c>
      <c r="K36" s="44" t="s">
        <v>49</v>
      </c>
      <c r="L36" s="43">
        <v>27.74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109</v>
      </c>
      <c r="L37" s="43">
        <v>7.31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/>
      <c r="L38" s="43">
        <v>3.38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1.8</v>
      </c>
      <c r="H39" s="43">
        <v>0.3</v>
      </c>
      <c r="I39" s="43">
        <v>9.4</v>
      </c>
      <c r="J39" s="43">
        <v>47.8</v>
      </c>
      <c r="K39" s="44"/>
      <c r="L39" s="43">
        <v>4.2</v>
      </c>
    </row>
    <row r="40" spans="1:12" ht="15" x14ac:dyDescent="0.25">
      <c r="A40" s="14"/>
      <c r="B40" s="15"/>
      <c r="C40" s="11"/>
      <c r="D40" s="6" t="s">
        <v>24</v>
      </c>
      <c r="E40" s="42" t="s">
        <v>98</v>
      </c>
      <c r="F40" s="43">
        <v>200</v>
      </c>
      <c r="G40" s="43">
        <v>1.8</v>
      </c>
      <c r="H40" s="43">
        <v>0.4</v>
      </c>
      <c r="I40" s="43">
        <v>16.2</v>
      </c>
      <c r="J40" s="43">
        <v>75.599999999999994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27.500000000000004</v>
      </c>
      <c r="H42" s="19">
        <f t="shared" ref="H42" si="11">SUM(H33:H41)</f>
        <v>18.700000000000003</v>
      </c>
      <c r="I42" s="19">
        <f t="shared" ref="I42" si="12">SUM(I33:I41)</f>
        <v>104.9</v>
      </c>
      <c r="J42" s="19">
        <f t="shared" ref="J42:L42" si="13">SUM(J33:J41)</f>
        <v>697.99999999999989</v>
      </c>
      <c r="K42" s="25"/>
      <c r="L42" s="19">
        <f t="shared" si="13"/>
        <v>105.89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1370</v>
      </c>
      <c r="G43" s="32">
        <f t="shared" ref="G43" si="14">G32+G42</f>
        <v>55.1</v>
      </c>
      <c r="H43" s="32">
        <f t="shared" ref="H43" si="15">H32+H42</f>
        <v>42.800000000000004</v>
      </c>
      <c r="I43" s="32">
        <f t="shared" ref="I43" si="16">I32+I42</f>
        <v>182.5</v>
      </c>
      <c r="J43" s="32">
        <f t="shared" ref="J43:L43" si="17">J32+J42</f>
        <v>1336.1999999999998</v>
      </c>
      <c r="K43" s="32"/>
      <c r="L43" s="32">
        <f t="shared" si="17"/>
        <v>206.72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24.1</v>
      </c>
      <c r="H44" s="40">
        <v>22.5</v>
      </c>
      <c r="I44" s="40">
        <v>20.7</v>
      </c>
      <c r="J44" s="40">
        <v>381.5</v>
      </c>
      <c r="K44" s="41" t="s">
        <v>63</v>
      </c>
      <c r="L44" s="40">
        <v>86.13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68</v>
      </c>
      <c r="L46" s="43">
        <v>6.06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35</v>
      </c>
      <c r="G47" s="43">
        <v>2.7</v>
      </c>
      <c r="H47" s="43">
        <v>0.3</v>
      </c>
      <c r="I47" s="43">
        <v>17.2</v>
      </c>
      <c r="J47" s="43">
        <v>82</v>
      </c>
      <c r="K47" s="44"/>
      <c r="L47" s="43">
        <v>3.38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53</v>
      </c>
      <c r="F49" s="43">
        <v>50</v>
      </c>
      <c r="G49" s="43">
        <v>1.8</v>
      </c>
      <c r="H49" s="43">
        <v>0.3</v>
      </c>
      <c r="I49" s="43">
        <v>9.4</v>
      </c>
      <c r="J49" s="43">
        <v>47.8</v>
      </c>
      <c r="K49" s="44"/>
      <c r="L49" s="43">
        <v>4.2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30.200000000000003</v>
      </c>
      <c r="H51" s="19">
        <f t="shared" ref="H51" si="19">SUM(H44:H50)</f>
        <v>24.200000000000003</v>
      </c>
      <c r="I51" s="19">
        <f t="shared" ref="I51" si="20">SUM(I44:I50)</f>
        <v>55.9</v>
      </c>
      <c r="J51" s="19">
        <f t="shared" ref="J51:L51" si="21">SUM(J44:J50)</f>
        <v>562.19999999999993</v>
      </c>
      <c r="K51" s="25"/>
      <c r="L51" s="19">
        <f t="shared" si="21"/>
        <v>99.77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61</v>
      </c>
      <c r="L52" s="43">
        <v>27.91</v>
      </c>
    </row>
    <row r="53" spans="1:12" ht="15.75" thickBot="1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39" t="s">
        <v>74</v>
      </c>
      <c r="F54" s="40">
        <v>100</v>
      </c>
      <c r="G54" s="40">
        <v>19.100000000000001</v>
      </c>
      <c r="H54" s="40">
        <v>4.3</v>
      </c>
      <c r="I54" s="40">
        <v>13.4</v>
      </c>
      <c r="J54" s="40">
        <v>168.6</v>
      </c>
      <c r="K54" s="41" t="s">
        <v>75</v>
      </c>
      <c r="L54" s="40">
        <v>29.49</v>
      </c>
    </row>
    <row r="55" spans="1:12" ht="15" x14ac:dyDescent="0.25">
      <c r="A55" s="23"/>
      <c r="B55" s="15"/>
      <c r="C55" s="11"/>
      <c r="D55" s="7" t="s">
        <v>29</v>
      </c>
      <c r="E55" s="42" t="s">
        <v>99</v>
      </c>
      <c r="F55" s="43">
        <v>200</v>
      </c>
      <c r="G55" s="43">
        <v>4.8</v>
      </c>
      <c r="H55" s="43">
        <v>6</v>
      </c>
      <c r="I55" s="43">
        <v>19.5</v>
      </c>
      <c r="J55" s="43">
        <v>151.4</v>
      </c>
      <c r="K55" s="44" t="s">
        <v>100</v>
      </c>
      <c r="L55" s="43">
        <v>27.56</v>
      </c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73</v>
      </c>
      <c r="L56" s="43">
        <v>7.62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/>
      <c r="L57" s="43">
        <v>3.38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50</v>
      </c>
      <c r="G58" s="43">
        <v>1.8</v>
      </c>
      <c r="H58" s="43">
        <v>0.3</v>
      </c>
      <c r="I58" s="43">
        <v>9.4</v>
      </c>
      <c r="J58" s="43">
        <v>47.8</v>
      </c>
      <c r="K58" s="44"/>
      <c r="L58" s="43">
        <v>4.2</v>
      </c>
    </row>
    <row r="59" spans="1:12" ht="15" x14ac:dyDescent="0.25">
      <c r="A59" s="23"/>
      <c r="B59" s="15"/>
      <c r="C59" s="11"/>
      <c r="D59" s="6" t="s">
        <v>95</v>
      </c>
      <c r="E59" s="42" t="s">
        <v>45</v>
      </c>
      <c r="F59" s="43">
        <v>80</v>
      </c>
      <c r="G59" s="43">
        <v>4.84</v>
      </c>
      <c r="H59" s="43">
        <v>2.4</v>
      </c>
      <c r="I59" s="43">
        <v>48.5</v>
      </c>
      <c r="J59" s="43">
        <v>215.88</v>
      </c>
      <c r="K59" s="44"/>
      <c r="L59" s="43">
        <v>31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34.94</v>
      </c>
      <c r="H61" s="19">
        <f t="shared" ref="H61" si="23">SUM(H52:H60)</f>
        <v>13.5</v>
      </c>
      <c r="I61" s="19">
        <f t="shared" ref="I61" si="24">SUM(I52:I60)</f>
        <v>125.9</v>
      </c>
      <c r="J61" s="19">
        <f t="shared" ref="J61:L61" si="25">SUM(J52:J60)</f>
        <v>745.38</v>
      </c>
      <c r="K61" s="25"/>
      <c r="L61" s="19">
        <f t="shared" si="25"/>
        <v>131.16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65.14</v>
      </c>
      <c r="H62" s="32">
        <f t="shared" ref="H62" si="27">H51+H61</f>
        <v>37.700000000000003</v>
      </c>
      <c r="I62" s="32">
        <f t="shared" ref="I62" si="28">I51+I61</f>
        <v>181.8</v>
      </c>
      <c r="J62" s="32">
        <f t="shared" ref="J62:L62" si="29">J51+J61</f>
        <v>1307.58</v>
      </c>
      <c r="K62" s="32"/>
      <c r="L62" s="32">
        <f t="shared" si="29"/>
        <v>230.93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100</v>
      </c>
      <c r="G63" s="40">
        <v>14.1</v>
      </c>
      <c r="H63" s="40">
        <v>5.8</v>
      </c>
      <c r="I63" s="40">
        <v>4.4000000000000004</v>
      </c>
      <c r="J63" s="40">
        <v>126.4</v>
      </c>
      <c r="K63" s="41" t="s">
        <v>103</v>
      </c>
      <c r="L63" s="40">
        <v>32.31</v>
      </c>
    </row>
    <row r="64" spans="1:12" ht="15" x14ac:dyDescent="0.25">
      <c r="A64" s="23"/>
      <c r="B64" s="15"/>
      <c r="C64" s="11"/>
      <c r="D64" s="6" t="s">
        <v>29</v>
      </c>
      <c r="E64" s="42" t="s">
        <v>76</v>
      </c>
      <c r="F64" s="43">
        <v>200</v>
      </c>
      <c r="G64" s="43">
        <v>11</v>
      </c>
      <c r="H64" s="43">
        <v>8.5</v>
      </c>
      <c r="I64" s="43">
        <v>47.9</v>
      </c>
      <c r="J64" s="43">
        <v>311.60000000000002</v>
      </c>
      <c r="K64" s="44" t="s">
        <v>77</v>
      </c>
      <c r="L64" s="43">
        <v>17.25</v>
      </c>
    </row>
    <row r="65" spans="1:12" ht="15" x14ac:dyDescent="0.2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79</v>
      </c>
      <c r="L65" s="43">
        <v>15.87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/>
      <c r="L66" s="43">
        <v>3.38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53</v>
      </c>
      <c r="F68" s="43">
        <v>50</v>
      </c>
      <c r="G68" s="43">
        <v>1.8</v>
      </c>
      <c r="H68" s="43">
        <v>0.3</v>
      </c>
      <c r="I68" s="43">
        <v>9.4</v>
      </c>
      <c r="J68" s="43">
        <v>47.8</v>
      </c>
      <c r="K68" s="44"/>
      <c r="L68" s="43">
        <v>4.2</v>
      </c>
    </row>
    <row r="69" spans="1:12" ht="15" x14ac:dyDescent="0.25">
      <c r="A69" s="23"/>
      <c r="B69" s="15"/>
      <c r="C69" s="11"/>
      <c r="D69" s="6" t="s">
        <v>88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33.5</v>
      </c>
      <c r="H70" s="19">
        <f t="shared" ref="H70" si="31">SUM(H63:H69)</f>
        <v>17.8</v>
      </c>
      <c r="I70" s="19">
        <f t="shared" ref="I70" si="32">SUM(I63:I69)</f>
        <v>90.100000000000009</v>
      </c>
      <c r="J70" s="19">
        <f t="shared" ref="J70:L70" si="33">SUM(J63:J69)</f>
        <v>653.79999999999995</v>
      </c>
      <c r="K70" s="25"/>
      <c r="L70" s="19">
        <f t="shared" si="33"/>
        <v>73.010000000000005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80</v>
      </c>
      <c r="L71" s="43">
        <v>20.329999999999998</v>
      </c>
    </row>
    <row r="72" spans="1:12" ht="15.75" thickBot="1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39" t="s">
        <v>102</v>
      </c>
      <c r="F73" s="40">
        <v>100</v>
      </c>
      <c r="G73" s="40">
        <v>14.1</v>
      </c>
      <c r="H73" s="40">
        <v>5.8</v>
      </c>
      <c r="I73" s="40">
        <v>4.4000000000000004</v>
      </c>
      <c r="J73" s="40">
        <v>126.4</v>
      </c>
      <c r="K73" s="41" t="s">
        <v>103</v>
      </c>
      <c r="L73" s="43">
        <v>32.31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200</v>
      </c>
      <c r="G74" s="43">
        <v>11</v>
      </c>
      <c r="H74" s="43">
        <v>8.5</v>
      </c>
      <c r="I74" s="43">
        <v>47.9</v>
      </c>
      <c r="J74" s="43">
        <v>311.60000000000002</v>
      </c>
      <c r="K74" s="44" t="s">
        <v>77</v>
      </c>
      <c r="L74" s="43">
        <v>17.25</v>
      </c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0.4</v>
      </c>
      <c r="H75" s="43">
        <v>0.1</v>
      </c>
      <c r="I75" s="43">
        <v>18.3</v>
      </c>
      <c r="J75" s="43">
        <v>75.900000000000006</v>
      </c>
      <c r="K75" s="44" t="s">
        <v>82</v>
      </c>
      <c r="L75" s="43">
        <v>4.0999999999999996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/>
      <c r="L76" s="43">
        <v>3.38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50</v>
      </c>
      <c r="G77" s="43">
        <v>1.8</v>
      </c>
      <c r="H77" s="43">
        <v>0.3</v>
      </c>
      <c r="I77" s="43">
        <v>9.4</v>
      </c>
      <c r="J77" s="43">
        <v>47.8</v>
      </c>
      <c r="K77" s="44"/>
      <c r="L77" s="43">
        <v>4.2</v>
      </c>
    </row>
    <row r="78" spans="1:12" ht="15" x14ac:dyDescent="0.25">
      <c r="A78" s="23"/>
      <c r="B78" s="15"/>
      <c r="C78" s="11"/>
      <c r="D78" s="6" t="s">
        <v>95</v>
      </c>
      <c r="E78" s="42" t="s">
        <v>45</v>
      </c>
      <c r="F78" s="43">
        <v>80</v>
      </c>
      <c r="G78" s="43">
        <v>5.4</v>
      </c>
      <c r="H78" s="43">
        <v>0.7</v>
      </c>
      <c r="I78" s="43">
        <v>35</v>
      </c>
      <c r="J78" s="43">
        <v>167.3</v>
      </c>
      <c r="K78" s="44"/>
      <c r="L78" s="43">
        <v>31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35.9</v>
      </c>
      <c r="H80" s="19">
        <f t="shared" ref="H80" si="35">SUM(H71:H79)</f>
        <v>15.799999999999999</v>
      </c>
      <c r="I80" s="19">
        <f t="shared" ref="I80" si="36">SUM(I71:I79)</f>
        <v>133.69999999999999</v>
      </c>
      <c r="J80" s="19">
        <f t="shared" ref="J80:L80" si="37">SUM(J71:J79)</f>
        <v>819.5</v>
      </c>
      <c r="K80" s="25"/>
      <c r="L80" s="19">
        <f t="shared" si="37"/>
        <v>112.57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8">G70+G80</f>
        <v>69.400000000000006</v>
      </c>
      <c r="H81" s="32">
        <f t="shared" ref="H81" si="39">H70+H80</f>
        <v>33.6</v>
      </c>
      <c r="I81" s="32">
        <f t="shared" ref="I81" si="40">I70+I80</f>
        <v>223.8</v>
      </c>
      <c r="J81" s="32">
        <f t="shared" ref="J81:L81" si="41">J70+J80</f>
        <v>1473.3</v>
      </c>
      <c r="K81" s="32"/>
      <c r="L81" s="32">
        <f t="shared" si="41"/>
        <v>185.57999999999998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65</v>
      </c>
      <c r="F82" s="43">
        <v>240</v>
      </c>
      <c r="G82" s="43">
        <v>18.36</v>
      </c>
      <c r="H82" s="43">
        <v>17.7</v>
      </c>
      <c r="I82" s="43">
        <v>46.3</v>
      </c>
      <c r="J82" s="43">
        <v>417.9</v>
      </c>
      <c r="K82" s="44" t="s">
        <v>66</v>
      </c>
      <c r="L82" s="43">
        <v>76.59</v>
      </c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86</v>
      </c>
      <c r="L84" s="43">
        <v>2.5129999999999999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35</v>
      </c>
      <c r="G85" s="43">
        <v>2.7</v>
      </c>
      <c r="H85" s="43">
        <v>0.3</v>
      </c>
      <c r="I85" s="43">
        <v>17.2</v>
      </c>
      <c r="J85" s="43">
        <v>82</v>
      </c>
      <c r="K85" s="44"/>
      <c r="L85" s="43">
        <v>3.38</v>
      </c>
    </row>
    <row r="86" spans="1:12" ht="15" x14ac:dyDescent="0.25">
      <c r="A86" s="23"/>
      <c r="B86" s="15"/>
      <c r="C86" s="11"/>
      <c r="D86" s="7" t="s">
        <v>24</v>
      </c>
      <c r="E86" s="42" t="s">
        <v>98</v>
      </c>
      <c r="F86" s="43">
        <v>200</v>
      </c>
      <c r="G86" s="43">
        <v>1.8</v>
      </c>
      <c r="H86" s="43">
        <v>0.4</v>
      </c>
      <c r="I86" s="43">
        <v>16.2</v>
      </c>
      <c r="J86" s="43">
        <v>75.599999999999994</v>
      </c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53</v>
      </c>
      <c r="F87" s="43">
        <v>50</v>
      </c>
      <c r="G87" s="43">
        <v>1.8</v>
      </c>
      <c r="H87" s="43">
        <v>0.3</v>
      </c>
      <c r="I87" s="43">
        <v>9.4</v>
      </c>
      <c r="J87" s="43">
        <v>47.8</v>
      </c>
      <c r="K87" s="44"/>
      <c r="L87" s="43">
        <v>4.2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725</v>
      </c>
      <c r="G89" s="19">
        <f t="shared" ref="G89" si="42">SUM(G82:G88)</f>
        <v>24.86</v>
      </c>
      <c r="H89" s="19">
        <f t="shared" ref="H89" si="43">SUM(H82:H88)</f>
        <v>18.8</v>
      </c>
      <c r="I89" s="19">
        <f t="shared" ref="I89" si="44">SUM(I82:I88)</f>
        <v>95.7</v>
      </c>
      <c r="J89" s="19">
        <f t="shared" ref="J89:L89" si="45">SUM(J82:J88)</f>
        <v>651.19999999999993</v>
      </c>
      <c r="K89" s="25"/>
      <c r="L89" s="19">
        <f t="shared" si="45"/>
        <v>86.683000000000007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.75" thickBot="1" x14ac:dyDescent="0.3">
      <c r="A92" s="23"/>
      <c r="B92" s="15"/>
      <c r="C92" s="11"/>
      <c r="D92" s="7" t="s">
        <v>28</v>
      </c>
      <c r="E92" s="42" t="s">
        <v>65</v>
      </c>
      <c r="F92" s="43">
        <v>240</v>
      </c>
      <c r="G92" s="43">
        <v>18.36</v>
      </c>
      <c r="H92" s="43">
        <v>17.7</v>
      </c>
      <c r="I92" s="43">
        <v>46.3</v>
      </c>
      <c r="J92" s="43">
        <v>417.9</v>
      </c>
      <c r="K92" s="44" t="s">
        <v>66</v>
      </c>
      <c r="L92" s="43">
        <v>76.59</v>
      </c>
    </row>
    <row r="93" spans="1:12" ht="15" x14ac:dyDescent="0.25">
      <c r="A93" s="23"/>
      <c r="B93" s="15"/>
      <c r="C93" s="11"/>
      <c r="D93" s="7" t="s">
        <v>29</v>
      </c>
      <c r="E93" s="42"/>
      <c r="F93" s="40"/>
      <c r="G93" s="40"/>
      <c r="H93" s="40"/>
      <c r="I93" s="40"/>
      <c r="J93" s="40"/>
      <c r="K93" s="41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0.6</v>
      </c>
      <c r="H94" s="43">
        <v>0.2</v>
      </c>
      <c r="I94" s="43">
        <v>15.1</v>
      </c>
      <c r="J94" s="43">
        <v>65.400000000000006</v>
      </c>
      <c r="K94" s="44" t="s">
        <v>105</v>
      </c>
      <c r="L94" s="43">
        <v>7.22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35</v>
      </c>
      <c r="G95" s="43">
        <v>2.7</v>
      </c>
      <c r="H95" s="43">
        <v>0.3</v>
      </c>
      <c r="I95" s="43">
        <v>17.2</v>
      </c>
      <c r="J95" s="43">
        <v>82</v>
      </c>
      <c r="K95" s="44"/>
      <c r="L95" s="43">
        <v>3.38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50</v>
      </c>
      <c r="G96" s="43">
        <v>1.8</v>
      </c>
      <c r="H96" s="43">
        <v>0.3</v>
      </c>
      <c r="I96" s="43">
        <v>9.4</v>
      </c>
      <c r="J96" s="43">
        <v>47.8</v>
      </c>
      <c r="K96" s="44"/>
      <c r="L96" s="43">
        <v>4.2</v>
      </c>
    </row>
    <row r="97" spans="1:12" ht="15" x14ac:dyDescent="0.25">
      <c r="A97" s="23"/>
      <c r="B97" s="15"/>
      <c r="C97" s="11"/>
      <c r="D97" s="6" t="s">
        <v>24</v>
      </c>
      <c r="E97" s="42" t="s">
        <v>98</v>
      </c>
      <c r="F97" s="43">
        <v>200</v>
      </c>
      <c r="G97" s="43">
        <v>2.16</v>
      </c>
      <c r="H97" s="43">
        <v>0.48</v>
      </c>
      <c r="I97" s="43">
        <v>19.440000000000001</v>
      </c>
      <c r="J97" s="43">
        <v>96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25.62</v>
      </c>
      <c r="H99" s="19">
        <f t="shared" ref="H99" si="47">SUM(H90:H98)</f>
        <v>18.98</v>
      </c>
      <c r="I99" s="19">
        <f t="shared" ref="I99" si="48">SUM(I90:I98)</f>
        <v>107.44</v>
      </c>
      <c r="J99" s="19">
        <f t="shared" ref="J99:L99" si="49">SUM(J90:J98)</f>
        <v>709.09999999999991</v>
      </c>
      <c r="K99" s="25"/>
      <c r="L99" s="19">
        <f t="shared" si="49"/>
        <v>91.39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1450</v>
      </c>
      <c r="G100" s="32">
        <f t="shared" ref="G100" si="50">G89+G99</f>
        <v>50.480000000000004</v>
      </c>
      <c r="H100" s="32">
        <f t="shared" ref="H100" si="51">H89+H99</f>
        <v>37.78</v>
      </c>
      <c r="I100" s="32">
        <f t="shared" ref="I100" si="52">I89+I99</f>
        <v>203.14</v>
      </c>
      <c r="J100" s="32">
        <f t="shared" ref="J100:L100" si="53">J89+J99</f>
        <v>1360.2999999999997</v>
      </c>
      <c r="K100" s="32"/>
      <c r="L100" s="32">
        <f t="shared" si="53"/>
        <v>178.07300000000001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200</v>
      </c>
      <c r="G101" s="40">
        <v>8.1</v>
      </c>
      <c r="H101" s="40">
        <v>9.1999999999999993</v>
      </c>
      <c r="I101" s="40">
        <v>38.6</v>
      </c>
      <c r="J101" s="40">
        <v>270.3</v>
      </c>
      <c r="K101" s="41" t="s">
        <v>107</v>
      </c>
      <c r="L101" s="40">
        <v>30.24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89</v>
      </c>
      <c r="L102" s="43">
        <v>13.16</v>
      </c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59</v>
      </c>
      <c r="L103" s="43">
        <v>20.3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35</v>
      </c>
      <c r="G104" s="43">
        <v>2.7</v>
      </c>
      <c r="H104" s="43">
        <v>0.3</v>
      </c>
      <c r="I104" s="43">
        <v>17.2</v>
      </c>
      <c r="J104" s="43">
        <v>82</v>
      </c>
      <c r="K104" s="44"/>
      <c r="L104" s="43">
        <v>3.38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53</v>
      </c>
      <c r="F106" s="43">
        <v>50</v>
      </c>
      <c r="G106" s="43">
        <v>1.8</v>
      </c>
      <c r="H106" s="43">
        <v>0.3</v>
      </c>
      <c r="I106" s="43">
        <v>9.4</v>
      </c>
      <c r="J106" s="43">
        <v>47.8</v>
      </c>
      <c r="K106" s="44"/>
      <c r="L106" s="43">
        <v>4.2</v>
      </c>
    </row>
    <row r="107" spans="1:12" ht="15" x14ac:dyDescent="0.25">
      <c r="A107" s="23"/>
      <c r="B107" s="15"/>
      <c r="C107" s="11"/>
      <c r="D107" s="6" t="s">
        <v>95</v>
      </c>
      <c r="E107" s="42" t="s">
        <v>45</v>
      </c>
      <c r="F107" s="43">
        <v>80</v>
      </c>
      <c r="G107" s="43">
        <v>5.4</v>
      </c>
      <c r="H107" s="43">
        <v>0.7</v>
      </c>
      <c r="I107" s="43">
        <v>35</v>
      </c>
      <c r="J107" s="43">
        <v>167.3</v>
      </c>
      <c r="K107" s="44"/>
      <c r="L107" s="43">
        <v>31</v>
      </c>
    </row>
    <row r="108" spans="1:12" ht="15" x14ac:dyDescent="0.25">
      <c r="A108" s="24"/>
      <c r="B108" s="17"/>
      <c r="C108" s="8"/>
      <c r="D108" s="18"/>
      <c r="E108" s="9"/>
      <c r="F108" s="19">
        <f>SUM(F101:F107)</f>
        <v>580</v>
      </c>
      <c r="G108" s="19">
        <f t="shared" ref="G108:J108" si="54">SUM(G101:G107)</f>
        <v>26.200000000000003</v>
      </c>
      <c r="H108" s="19">
        <f t="shared" si="54"/>
        <v>18.400000000000002</v>
      </c>
      <c r="I108" s="19">
        <f t="shared" si="54"/>
        <v>112.7</v>
      </c>
      <c r="J108" s="19">
        <f t="shared" si="54"/>
        <v>721.5</v>
      </c>
      <c r="K108" s="25"/>
      <c r="L108" s="19">
        <f t="shared" ref="L108" si="55">SUM(L101:L107)</f>
        <v>102.28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108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 t="s">
        <v>80</v>
      </c>
      <c r="L109" s="43">
        <v>20.329999999999998</v>
      </c>
    </row>
    <row r="110" spans="1:12" ht="15.75" thickBot="1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96</v>
      </c>
      <c r="F111" s="40">
        <v>100</v>
      </c>
      <c r="G111" s="40">
        <v>16.7</v>
      </c>
      <c r="H111" s="40">
        <v>15.9</v>
      </c>
      <c r="I111" s="40">
        <v>6.7</v>
      </c>
      <c r="J111" s="40">
        <v>236.5</v>
      </c>
      <c r="K111" s="41" t="s">
        <v>71</v>
      </c>
      <c r="L111" s="40">
        <v>42.22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200</v>
      </c>
      <c r="G112" s="43">
        <v>4.8</v>
      </c>
      <c r="H112" s="43">
        <v>6.4</v>
      </c>
      <c r="I112" s="43">
        <v>48.6</v>
      </c>
      <c r="J112" s="43">
        <v>271.39999999999998</v>
      </c>
      <c r="K112" s="44" t="s">
        <v>49</v>
      </c>
      <c r="L112" s="43">
        <v>27.74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51</v>
      </c>
      <c r="L113" s="43">
        <v>4.3099999999999996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35</v>
      </c>
      <c r="G114" s="43">
        <v>2.7</v>
      </c>
      <c r="H114" s="43">
        <v>0.3</v>
      </c>
      <c r="I114" s="43">
        <v>17.2</v>
      </c>
      <c r="J114" s="43">
        <v>82</v>
      </c>
      <c r="K114" s="44"/>
      <c r="L114" s="43">
        <v>3.38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50</v>
      </c>
      <c r="G115" s="43">
        <v>1.8</v>
      </c>
      <c r="H115" s="43">
        <v>0.3</v>
      </c>
      <c r="I115" s="43">
        <v>9.4</v>
      </c>
      <c r="J115" s="43">
        <v>47.8</v>
      </c>
      <c r="K115" s="44"/>
      <c r="L115" s="43">
        <v>4.2</v>
      </c>
    </row>
    <row r="116" spans="1:12" ht="15" x14ac:dyDescent="0.25">
      <c r="A116" s="23"/>
      <c r="B116" s="15"/>
      <c r="C116" s="11"/>
      <c r="D116" s="6" t="s">
        <v>95</v>
      </c>
      <c r="E116" s="42" t="s">
        <v>45</v>
      </c>
      <c r="F116" s="43">
        <v>80</v>
      </c>
      <c r="G116" s="43">
        <v>5.4</v>
      </c>
      <c r="H116" s="43">
        <v>0.7</v>
      </c>
      <c r="I116" s="43">
        <v>35</v>
      </c>
      <c r="J116" s="43">
        <v>167.3</v>
      </c>
      <c r="K116" s="44"/>
      <c r="L116" s="43">
        <v>31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32.4</v>
      </c>
      <c r="H118" s="19">
        <f t="shared" si="56"/>
        <v>23.7</v>
      </c>
      <c r="I118" s="19">
        <f t="shared" si="56"/>
        <v>138.19999999999999</v>
      </c>
      <c r="J118" s="19">
        <f t="shared" si="56"/>
        <v>894.5</v>
      </c>
      <c r="K118" s="25"/>
      <c r="L118" s="19">
        <f t="shared" ref="L118" si="57">SUM(L109:L117)</f>
        <v>133.18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1305</v>
      </c>
      <c r="G119" s="32">
        <f t="shared" ref="G119" si="58">G108+G118</f>
        <v>58.6</v>
      </c>
      <c r="H119" s="32">
        <f t="shared" ref="H119" si="59">H108+H118</f>
        <v>42.1</v>
      </c>
      <c r="I119" s="32">
        <f t="shared" ref="I119" si="60">I108+I118</f>
        <v>250.89999999999998</v>
      </c>
      <c r="J119" s="32">
        <f t="shared" ref="J119:L119" si="61">J108+J118</f>
        <v>1616</v>
      </c>
      <c r="K119" s="32"/>
      <c r="L119" s="32">
        <f t="shared" si="61"/>
        <v>235.46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100</v>
      </c>
      <c r="G120" s="40">
        <v>16.100000000000001</v>
      </c>
      <c r="H120" s="40">
        <v>11</v>
      </c>
      <c r="I120" s="40">
        <v>2.9</v>
      </c>
      <c r="J120" s="40">
        <v>175.2</v>
      </c>
      <c r="K120" s="41" t="s">
        <v>92</v>
      </c>
      <c r="L120" s="40">
        <v>74.02</v>
      </c>
    </row>
    <row r="121" spans="1:12" ht="15" x14ac:dyDescent="0.25">
      <c r="A121" s="14"/>
      <c r="B121" s="15"/>
      <c r="C121" s="11"/>
      <c r="D121" s="6" t="s">
        <v>29</v>
      </c>
      <c r="E121" s="42" t="s">
        <v>69</v>
      </c>
      <c r="F121" s="43">
        <v>200</v>
      </c>
      <c r="G121" s="43">
        <v>4.0999999999999996</v>
      </c>
      <c r="H121" s="43">
        <v>7.1</v>
      </c>
      <c r="I121" s="43">
        <v>26.4</v>
      </c>
      <c r="J121" s="43">
        <v>185.8</v>
      </c>
      <c r="K121" s="44" t="s">
        <v>70</v>
      </c>
      <c r="L121" s="43">
        <v>29.65</v>
      </c>
    </row>
    <row r="122" spans="1:12" ht="15" x14ac:dyDescent="0.25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0.2</v>
      </c>
      <c r="H122" s="43">
        <v>0</v>
      </c>
      <c r="I122" s="43">
        <v>6.6</v>
      </c>
      <c r="J122" s="43">
        <v>27.2</v>
      </c>
      <c r="K122" s="44" t="s">
        <v>86</v>
      </c>
      <c r="L122" s="43">
        <v>2.5099999999999998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/>
      <c r="L123" s="43">
        <v>3.38</v>
      </c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53</v>
      </c>
      <c r="F125" s="43">
        <v>50</v>
      </c>
      <c r="G125" s="43">
        <v>1.8</v>
      </c>
      <c r="H125" s="43">
        <v>0.3</v>
      </c>
      <c r="I125" s="43">
        <v>9.4</v>
      </c>
      <c r="J125" s="43">
        <v>47.8</v>
      </c>
      <c r="K125" s="44"/>
      <c r="L125" s="43">
        <v>4.2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735</v>
      </c>
      <c r="G127" s="19">
        <f t="shared" ref="G127:J127" si="62">SUM(G120:G126)</f>
        <v>25.500000000000004</v>
      </c>
      <c r="H127" s="19">
        <f t="shared" si="62"/>
        <v>19.300000000000004</v>
      </c>
      <c r="I127" s="19">
        <f t="shared" si="62"/>
        <v>77.2</v>
      </c>
      <c r="J127" s="19">
        <f t="shared" si="62"/>
        <v>584.59999999999991</v>
      </c>
      <c r="K127" s="25"/>
      <c r="L127" s="19">
        <f t="shared" ref="L127" si="63">SUM(L120:L126)</f>
        <v>113.75999999999999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39" t="s">
        <v>83</v>
      </c>
      <c r="F130" s="40">
        <v>100</v>
      </c>
      <c r="G130" s="40">
        <v>15</v>
      </c>
      <c r="H130" s="40">
        <v>15.5</v>
      </c>
      <c r="I130" s="40">
        <v>2.4</v>
      </c>
      <c r="J130" s="40">
        <v>209.3</v>
      </c>
      <c r="K130" s="41" t="s">
        <v>84</v>
      </c>
      <c r="L130" s="40">
        <v>60.34</v>
      </c>
    </row>
    <row r="131" spans="1:12" ht="15" x14ac:dyDescent="0.25">
      <c r="A131" s="14"/>
      <c r="B131" s="15"/>
      <c r="C131" s="11"/>
      <c r="D131" s="7" t="s">
        <v>29</v>
      </c>
      <c r="E131" s="42" t="s">
        <v>93</v>
      </c>
      <c r="F131" s="43">
        <v>200</v>
      </c>
      <c r="G131" s="43">
        <v>5.9</v>
      </c>
      <c r="H131" s="43">
        <v>7</v>
      </c>
      <c r="I131" s="43">
        <v>40.700000000000003</v>
      </c>
      <c r="J131" s="43">
        <v>249.5</v>
      </c>
      <c r="K131" s="44" t="s">
        <v>94</v>
      </c>
      <c r="L131" s="43">
        <v>19.440000000000001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0.1</v>
      </c>
      <c r="H132" s="43">
        <v>0</v>
      </c>
      <c r="I132" s="43">
        <v>7.2</v>
      </c>
      <c r="J132" s="43">
        <v>29.3</v>
      </c>
      <c r="K132" s="44" t="s">
        <v>109</v>
      </c>
      <c r="L132" s="43">
        <v>7.31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35</v>
      </c>
      <c r="G133" s="43">
        <v>2.7</v>
      </c>
      <c r="H133" s="43">
        <v>0.3</v>
      </c>
      <c r="I133" s="43">
        <v>17.2</v>
      </c>
      <c r="J133" s="43">
        <v>82</v>
      </c>
      <c r="K133" s="44"/>
      <c r="L133" s="43">
        <v>3.38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50</v>
      </c>
      <c r="G134" s="43">
        <v>1.8</v>
      </c>
      <c r="H134" s="43">
        <v>0.3</v>
      </c>
      <c r="I134" s="43">
        <v>9.4</v>
      </c>
      <c r="J134" s="43">
        <v>47.8</v>
      </c>
      <c r="K134" s="44"/>
      <c r="L134" s="43">
        <v>4.2</v>
      </c>
    </row>
    <row r="135" spans="1:12" ht="15" x14ac:dyDescent="0.25">
      <c r="A135" s="14"/>
      <c r="B135" s="15"/>
      <c r="C135" s="11"/>
      <c r="D135" s="6" t="s">
        <v>24</v>
      </c>
      <c r="E135" s="42" t="s">
        <v>60</v>
      </c>
      <c r="F135" s="43">
        <v>150</v>
      </c>
      <c r="G135" s="43">
        <v>0.6</v>
      </c>
      <c r="H135" s="43">
        <v>0.6</v>
      </c>
      <c r="I135" s="43">
        <v>14.7</v>
      </c>
      <c r="J135" s="43">
        <v>66.599999999999994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4">SUM(G128:G136)</f>
        <v>26.1</v>
      </c>
      <c r="H137" s="19">
        <f t="shared" si="64"/>
        <v>23.700000000000003</v>
      </c>
      <c r="I137" s="19">
        <f t="shared" si="64"/>
        <v>91.600000000000009</v>
      </c>
      <c r="J137" s="19">
        <f t="shared" si="64"/>
        <v>684.5</v>
      </c>
      <c r="K137" s="25"/>
      <c r="L137" s="19">
        <f t="shared" ref="L137" si="65">SUM(L128:L136)</f>
        <v>94.67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1470</v>
      </c>
      <c r="G138" s="32">
        <f t="shared" ref="G138" si="66">G127+G137</f>
        <v>51.600000000000009</v>
      </c>
      <c r="H138" s="32">
        <f t="shared" ref="H138" si="67">H127+H137</f>
        <v>43.000000000000007</v>
      </c>
      <c r="I138" s="32">
        <f t="shared" ref="I138" si="68">I127+I137</f>
        <v>168.8</v>
      </c>
      <c r="J138" s="32">
        <f t="shared" ref="J138:L138" si="69">J127+J137</f>
        <v>1269.0999999999999</v>
      </c>
      <c r="K138" s="32"/>
      <c r="L138" s="32">
        <f t="shared" si="69"/>
        <v>208.43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111</v>
      </c>
      <c r="F139" s="40">
        <v>100</v>
      </c>
      <c r="G139" s="40">
        <v>18.2</v>
      </c>
      <c r="H139" s="40">
        <v>17.399999999999999</v>
      </c>
      <c r="I139" s="40">
        <v>16.399999999999999</v>
      </c>
      <c r="J139" s="40">
        <v>295.2</v>
      </c>
      <c r="K139" s="41" t="s">
        <v>112</v>
      </c>
      <c r="L139" s="40">
        <v>80.61</v>
      </c>
    </row>
    <row r="140" spans="1:12" ht="15" x14ac:dyDescent="0.25">
      <c r="A140" s="23"/>
      <c r="B140" s="15"/>
      <c r="C140" s="11"/>
      <c r="D140" s="6" t="s">
        <v>29</v>
      </c>
      <c r="E140" s="42" t="s">
        <v>110</v>
      </c>
      <c r="F140" s="43">
        <v>200</v>
      </c>
      <c r="G140" s="43">
        <v>11</v>
      </c>
      <c r="H140" s="43">
        <v>8.5</v>
      </c>
      <c r="I140" s="43">
        <v>47.9</v>
      </c>
      <c r="J140" s="43">
        <v>311.60000000000002</v>
      </c>
      <c r="K140" s="44" t="s">
        <v>77</v>
      </c>
      <c r="L140" s="43">
        <v>17.25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90</v>
      </c>
      <c r="L141" s="43">
        <v>1.1599999999999999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35</v>
      </c>
      <c r="G142" s="43">
        <v>2.7</v>
      </c>
      <c r="H142" s="43">
        <v>0.3</v>
      </c>
      <c r="I142" s="43">
        <v>17.2</v>
      </c>
      <c r="J142" s="43">
        <v>82</v>
      </c>
      <c r="K142" s="44"/>
      <c r="L142" s="43">
        <v>3.38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87</v>
      </c>
      <c r="E144" s="42" t="s">
        <v>53</v>
      </c>
      <c r="F144" s="43">
        <v>50</v>
      </c>
      <c r="G144" s="43">
        <v>1.8</v>
      </c>
      <c r="H144" s="43">
        <v>0.3</v>
      </c>
      <c r="I144" s="43">
        <v>9.4</v>
      </c>
      <c r="J144" s="43">
        <v>47.8</v>
      </c>
      <c r="K144" s="44"/>
      <c r="L144" s="43">
        <v>4.2</v>
      </c>
    </row>
    <row r="145" spans="1:12" ht="15" x14ac:dyDescent="0.25">
      <c r="A145" s="23"/>
      <c r="B145" s="15"/>
      <c r="C145" s="11"/>
      <c r="D145" s="6" t="s">
        <v>88</v>
      </c>
      <c r="E145" s="42" t="s">
        <v>113</v>
      </c>
      <c r="F145" s="43">
        <v>20</v>
      </c>
      <c r="G145" s="43">
        <v>0.5</v>
      </c>
      <c r="H145" s="43">
        <v>0.8</v>
      </c>
      <c r="I145" s="43">
        <v>0.9</v>
      </c>
      <c r="J145" s="43">
        <v>12.5</v>
      </c>
      <c r="K145" s="44"/>
      <c r="L145" s="43">
        <v>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34.4</v>
      </c>
      <c r="H146" s="19">
        <f t="shared" si="70"/>
        <v>27.3</v>
      </c>
      <c r="I146" s="19">
        <f t="shared" si="70"/>
        <v>98.200000000000017</v>
      </c>
      <c r="J146" s="19">
        <f t="shared" si="70"/>
        <v>775.89999999999986</v>
      </c>
      <c r="K146" s="25"/>
      <c r="L146" s="19">
        <f t="shared" ref="L146" si="71">SUM(L139:L145)</f>
        <v>107.6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39" t="s">
        <v>111</v>
      </c>
      <c r="F149" s="40">
        <v>100</v>
      </c>
      <c r="G149" s="40">
        <v>18.2</v>
      </c>
      <c r="H149" s="40">
        <v>17.399999999999999</v>
      </c>
      <c r="I149" s="40">
        <v>16.399999999999999</v>
      </c>
      <c r="J149" s="40">
        <v>295.2</v>
      </c>
      <c r="K149" s="41" t="s">
        <v>112</v>
      </c>
      <c r="L149" s="40">
        <v>80.61</v>
      </c>
    </row>
    <row r="150" spans="1:12" ht="15" x14ac:dyDescent="0.25">
      <c r="A150" s="23"/>
      <c r="B150" s="15"/>
      <c r="C150" s="11"/>
      <c r="D150" s="7" t="s">
        <v>29</v>
      </c>
      <c r="E150" s="42" t="s">
        <v>110</v>
      </c>
      <c r="F150" s="43">
        <v>200</v>
      </c>
      <c r="G150" s="43">
        <v>11</v>
      </c>
      <c r="H150" s="43">
        <v>8.5</v>
      </c>
      <c r="I150" s="43">
        <v>47.9</v>
      </c>
      <c r="J150" s="43">
        <v>311.60000000000002</v>
      </c>
      <c r="K150" s="44" t="s">
        <v>77</v>
      </c>
      <c r="L150" s="43">
        <v>17.25</v>
      </c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44" t="s">
        <v>73</v>
      </c>
      <c r="L151" s="43">
        <v>7.62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35</v>
      </c>
      <c r="G152" s="43">
        <v>2.7</v>
      </c>
      <c r="H152" s="43">
        <v>0.3</v>
      </c>
      <c r="I152" s="43">
        <v>17.2</v>
      </c>
      <c r="J152" s="43">
        <v>82</v>
      </c>
      <c r="K152" s="44"/>
      <c r="L152" s="43">
        <v>3.38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50</v>
      </c>
      <c r="G153" s="43">
        <v>1.8</v>
      </c>
      <c r="H153" s="43">
        <v>0.3</v>
      </c>
      <c r="I153" s="43">
        <v>9.4</v>
      </c>
      <c r="J153" s="43">
        <v>47.8</v>
      </c>
      <c r="K153" s="44"/>
      <c r="L153" s="43">
        <v>4.2</v>
      </c>
    </row>
    <row r="154" spans="1:12" ht="15" x14ac:dyDescent="0.25">
      <c r="A154" s="23"/>
      <c r="B154" s="15"/>
      <c r="C154" s="11"/>
      <c r="D154" s="6" t="s">
        <v>24</v>
      </c>
      <c r="E154" s="42" t="s">
        <v>98</v>
      </c>
      <c r="F154" s="43">
        <v>200</v>
      </c>
      <c r="G154" s="43">
        <v>1.8</v>
      </c>
      <c r="H154" s="43">
        <v>0.4</v>
      </c>
      <c r="I154" s="43">
        <v>16.2</v>
      </c>
      <c r="J154" s="43">
        <v>75.599999999999994</v>
      </c>
      <c r="K154" s="44"/>
      <c r="L154" s="43"/>
    </row>
    <row r="155" spans="1:12" ht="15" x14ac:dyDescent="0.25">
      <c r="A155" s="23"/>
      <c r="B155" s="15"/>
      <c r="C155" s="11"/>
      <c r="D155" s="6" t="s">
        <v>88</v>
      </c>
      <c r="E155" s="42" t="s">
        <v>113</v>
      </c>
      <c r="F155" s="43">
        <v>20</v>
      </c>
      <c r="G155" s="43">
        <v>0.5</v>
      </c>
      <c r="H155" s="43">
        <v>0.8</v>
      </c>
      <c r="I155" s="43">
        <v>0.9</v>
      </c>
      <c r="J155" s="43">
        <v>12.5</v>
      </c>
      <c r="K155" s="44"/>
      <c r="L155" s="43">
        <v>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36.999999999999993</v>
      </c>
      <c r="H156" s="19">
        <f t="shared" si="72"/>
        <v>27.8</v>
      </c>
      <c r="I156" s="19">
        <f t="shared" si="72"/>
        <v>123.60000000000001</v>
      </c>
      <c r="J156" s="19">
        <f t="shared" si="72"/>
        <v>891.59999999999991</v>
      </c>
      <c r="K156" s="25"/>
      <c r="L156" s="19">
        <f t="shared" ref="L156" si="73">SUM(L147:L155)</f>
        <v>114.06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1410</v>
      </c>
      <c r="G157" s="32">
        <f t="shared" ref="G157" si="74">G146+G156</f>
        <v>71.399999999999991</v>
      </c>
      <c r="H157" s="32">
        <f t="shared" ref="H157" si="75">H146+H156</f>
        <v>55.1</v>
      </c>
      <c r="I157" s="32">
        <f t="shared" ref="I157" si="76">I146+I156</f>
        <v>221.8</v>
      </c>
      <c r="J157" s="32">
        <f t="shared" ref="J157:L157" si="77">J146+J156</f>
        <v>1667.4999999999998</v>
      </c>
      <c r="K157" s="32"/>
      <c r="L157" s="32">
        <f t="shared" si="77"/>
        <v>221.66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100</v>
      </c>
      <c r="G158" s="40">
        <v>19.100000000000001</v>
      </c>
      <c r="H158" s="40">
        <v>4.3</v>
      </c>
      <c r="I158" s="40">
        <v>13.4</v>
      </c>
      <c r="J158" s="40">
        <v>168.6</v>
      </c>
      <c r="K158" s="41" t="s">
        <v>75</v>
      </c>
      <c r="L158" s="40">
        <v>29.49</v>
      </c>
    </row>
    <row r="159" spans="1:12" ht="15" x14ac:dyDescent="0.25">
      <c r="A159" s="23"/>
      <c r="B159" s="15"/>
      <c r="C159" s="11"/>
      <c r="D159" s="6" t="s">
        <v>29</v>
      </c>
      <c r="E159" s="39" t="s">
        <v>54</v>
      </c>
      <c r="F159" s="40">
        <v>200</v>
      </c>
      <c r="G159" s="40">
        <v>7.1</v>
      </c>
      <c r="H159" s="40">
        <v>6.6</v>
      </c>
      <c r="I159" s="40">
        <v>43.7</v>
      </c>
      <c r="J159" s="40">
        <v>262.39999999999998</v>
      </c>
      <c r="K159" s="41" t="s">
        <v>55</v>
      </c>
      <c r="L159" s="43">
        <v>14.35</v>
      </c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79</v>
      </c>
      <c r="L160" s="43">
        <v>15.87</v>
      </c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35</v>
      </c>
      <c r="G161" s="43">
        <v>2.7</v>
      </c>
      <c r="H161" s="43">
        <v>0.3</v>
      </c>
      <c r="I161" s="43">
        <v>17.2</v>
      </c>
      <c r="J161" s="43">
        <v>82</v>
      </c>
      <c r="K161" s="44"/>
      <c r="L161" s="43">
        <v>3.38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87</v>
      </c>
      <c r="E163" s="42" t="s">
        <v>53</v>
      </c>
      <c r="F163" s="43">
        <v>50</v>
      </c>
      <c r="G163" s="43">
        <v>1.8</v>
      </c>
      <c r="H163" s="43">
        <v>0.3</v>
      </c>
      <c r="I163" s="43">
        <v>9.4</v>
      </c>
      <c r="J163" s="43">
        <v>47.8</v>
      </c>
      <c r="K163" s="44"/>
      <c r="L163" s="43">
        <v>4.2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34.6</v>
      </c>
      <c r="H165" s="19">
        <f t="shared" si="78"/>
        <v>14.4</v>
      </c>
      <c r="I165" s="19">
        <f t="shared" si="78"/>
        <v>94.9</v>
      </c>
      <c r="J165" s="19">
        <f t="shared" si="78"/>
        <v>646.79999999999995</v>
      </c>
      <c r="K165" s="25"/>
      <c r="L165" s="19">
        <f t="shared" ref="L165" si="79">SUM(L158:L164)</f>
        <v>67.289999999999992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0.7</v>
      </c>
      <c r="H166" s="43">
        <v>0.1</v>
      </c>
      <c r="I166" s="43">
        <v>2.2999999999999998</v>
      </c>
      <c r="J166" s="43">
        <v>12.8</v>
      </c>
      <c r="K166" s="44" t="s">
        <v>61</v>
      </c>
      <c r="L166" s="43">
        <v>27.91</v>
      </c>
    </row>
    <row r="167" spans="1:12" ht="15.75" thickBot="1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.75" thickBot="1" x14ac:dyDescent="0.3">
      <c r="A168" s="23"/>
      <c r="B168" s="15"/>
      <c r="C168" s="11"/>
      <c r="D168" s="7" t="s">
        <v>28</v>
      </c>
      <c r="E168" s="39" t="s">
        <v>62</v>
      </c>
      <c r="F168" s="40">
        <v>200</v>
      </c>
      <c r="G168" s="40">
        <v>29.8</v>
      </c>
      <c r="H168" s="40">
        <v>7.5</v>
      </c>
      <c r="I168" s="40">
        <v>21.1</v>
      </c>
      <c r="J168" s="40">
        <v>270.7</v>
      </c>
      <c r="K168" s="41" t="s">
        <v>63</v>
      </c>
      <c r="L168" s="40">
        <v>86.13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0"/>
      <c r="G169" s="40"/>
      <c r="H169" s="40"/>
      <c r="I169" s="40"/>
      <c r="J169" s="40"/>
      <c r="K169" s="41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0.4</v>
      </c>
      <c r="H170" s="43">
        <v>0.1</v>
      </c>
      <c r="I170" s="43">
        <v>18.3</v>
      </c>
      <c r="J170" s="43">
        <v>75.900000000000006</v>
      </c>
      <c r="K170" s="44" t="s">
        <v>82</v>
      </c>
      <c r="L170" s="43">
        <v>4.0999999999999996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35</v>
      </c>
      <c r="G171" s="43">
        <v>2.7</v>
      </c>
      <c r="H171" s="43">
        <v>0.3</v>
      </c>
      <c r="I171" s="43">
        <v>17.2</v>
      </c>
      <c r="J171" s="43">
        <v>82</v>
      </c>
      <c r="K171" s="44"/>
      <c r="L171" s="43">
        <v>3.38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50</v>
      </c>
      <c r="G172" s="43">
        <v>1.8</v>
      </c>
      <c r="H172" s="43">
        <v>0.3</v>
      </c>
      <c r="I172" s="43">
        <v>9.4</v>
      </c>
      <c r="J172" s="43">
        <v>47.8</v>
      </c>
      <c r="K172" s="44"/>
      <c r="L172" s="43">
        <v>4.2</v>
      </c>
    </row>
    <row r="173" spans="1:12" ht="15" x14ac:dyDescent="0.25">
      <c r="A173" s="23"/>
      <c r="B173" s="15"/>
      <c r="C173" s="11"/>
      <c r="D173" s="6" t="s">
        <v>24</v>
      </c>
      <c r="E173" s="42" t="s">
        <v>60</v>
      </c>
      <c r="F173" s="43">
        <v>150</v>
      </c>
      <c r="G173" s="43">
        <v>0.6</v>
      </c>
      <c r="H173" s="43">
        <v>0.6</v>
      </c>
      <c r="I173" s="43">
        <v>14.7</v>
      </c>
      <c r="J173" s="43">
        <v>66.599999999999994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695</v>
      </c>
      <c r="G175" s="19">
        <f t="shared" ref="G175:J175" si="80">SUM(G166:G174)</f>
        <v>36</v>
      </c>
      <c r="H175" s="19">
        <f t="shared" si="80"/>
        <v>8.8999999999999986</v>
      </c>
      <c r="I175" s="19">
        <f t="shared" si="80"/>
        <v>83.000000000000014</v>
      </c>
      <c r="J175" s="19">
        <f t="shared" si="80"/>
        <v>555.79999999999995</v>
      </c>
      <c r="K175" s="25"/>
      <c r="L175" s="19">
        <f t="shared" ref="L175" si="81">SUM(L166:L174)</f>
        <v>125.71999999999998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1280</v>
      </c>
      <c r="G176" s="32">
        <f t="shared" ref="G176" si="82">G165+G175</f>
        <v>70.599999999999994</v>
      </c>
      <c r="H176" s="32">
        <f t="shared" ref="H176" si="83">H165+H175</f>
        <v>23.299999999999997</v>
      </c>
      <c r="I176" s="32">
        <f t="shared" ref="I176" si="84">I165+I175</f>
        <v>177.90000000000003</v>
      </c>
      <c r="J176" s="32">
        <f t="shared" ref="J176:L176" si="85">J165+J175</f>
        <v>1202.5999999999999</v>
      </c>
      <c r="K176" s="32"/>
      <c r="L176" s="32">
        <f t="shared" si="85"/>
        <v>193.01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100</v>
      </c>
      <c r="G177" s="40">
        <v>17</v>
      </c>
      <c r="H177" s="40">
        <v>16.5</v>
      </c>
      <c r="I177" s="40">
        <v>3.9</v>
      </c>
      <c r="J177" s="40">
        <v>232.1</v>
      </c>
      <c r="K177" s="41" t="s">
        <v>57</v>
      </c>
      <c r="L177" s="40">
        <v>72.650000000000006</v>
      </c>
    </row>
    <row r="178" spans="1:12" ht="15" x14ac:dyDescent="0.25">
      <c r="A178" s="23"/>
      <c r="B178" s="15"/>
      <c r="C178" s="11"/>
      <c r="D178" s="6" t="s">
        <v>29</v>
      </c>
      <c r="E178" s="42" t="s">
        <v>47</v>
      </c>
      <c r="F178" s="43">
        <v>200</v>
      </c>
      <c r="G178" s="43">
        <v>4.8</v>
      </c>
      <c r="H178" s="43">
        <v>6.4</v>
      </c>
      <c r="I178" s="43">
        <v>48.6</v>
      </c>
      <c r="J178" s="43">
        <v>271.39999999999998</v>
      </c>
      <c r="K178" s="44" t="s">
        <v>77</v>
      </c>
      <c r="L178" s="43">
        <v>27.74</v>
      </c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86</v>
      </c>
      <c r="L179" s="43">
        <v>6.06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/>
      <c r="L180" s="43">
        <v>3.38</v>
      </c>
    </row>
    <row r="181" spans="1:12" ht="15" x14ac:dyDescent="0.25">
      <c r="A181" s="23"/>
      <c r="B181" s="15"/>
      <c r="C181" s="11"/>
      <c r="D181" s="7" t="s">
        <v>24</v>
      </c>
      <c r="E181" s="42" t="s">
        <v>98</v>
      </c>
      <c r="F181" s="43">
        <v>200</v>
      </c>
      <c r="G181" s="43">
        <v>1.8</v>
      </c>
      <c r="H181" s="43">
        <v>0.4</v>
      </c>
      <c r="I181" s="43">
        <v>16.2</v>
      </c>
      <c r="J181" s="43">
        <v>75.599999999999994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53</v>
      </c>
      <c r="F182" s="43">
        <v>50</v>
      </c>
      <c r="G182" s="43">
        <v>1.8</v>
      </c>
      <c r="H182" s="43">
        <v>0.3</v>
      </c>
      <c r="I182" s="43">
        <v>9.4</v>
      </c>
      <c r="J182" s="43">
        <v>47.8</v>
      </c>
      <c r="K182" s="44"/>
      <c r="L182" s="43">
        <v>4.2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785</v>
      </c>
      <c r="G184" s="19">
        <f t="shared" ref="G184:J184" si="86">SUM(G177:G183)</f>
        <v>29.700000000000003</v>
      </c>
      <c r="H184" s="19">
        <f t="shared" si="86"/>
        <v>25</v>
      </c>
      <c r="I184" s="19">
        <f t="shared" si="86"/>
        <v>103.9</v>
      </c>
      <c r="J184" s="19">
        <f t="shared" si="86"/>
        <v>759.8</v>
      </c>
      <c r="K184" s="25"/>
      <c r="L184" s="19">
        <f t="shared" ref="L184" si="87">SUM(L177:L183)</f>
        <v>114.03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39" t="s">
        <v>56</v>
      </c>
      <c r="F187" s="40">
        <v>100</v>
      </c>
      <c r="G187" s="40">
        <v>17</v>
      </c>
      <c r="H187" s="40">
        <v>16.5</v>
      </c>
      <c r="I187" s="40">
        <v>3.9</v>
      </c>
      <c r="J187" s="40">
        <v>232.1</v>
      </c>
      <c r="K187" s="41" t="s">
        <v>57</v>
      </c>
      <c r="L187" s="40">
        <v>72.650000000000006</v>
      </c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200</v>
      </c>
      <c r="G188" s="43">
        <v>4.8</v>
      </c>
      <c r="H188" s="43">
        <v>6.4</v>
      </c>
      <c r="I188" s="43">
        <v>48.6</v>
      </c>
      <c r="J188" s="43">
        <v>271.39999999999998</v>
      </c>
      <c r="K188" s="44" t="s">
        <v>77</v>
      </c>
      <c r="L188" s="43">
        <v>27.74</v>
      </c>
    </row>
    <row r="189" spans="1:12" ht="15" x14ac:dyDescent="0.2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0.6</v>
      </c>
      <c r="H189" s="43">
        <v>0.2</v>
      </c>
      <c r="I189" s="43">
        <v>15.1</v>
      </c>
      <c r="J189" s="43">
        <v>65.400000000000006</v>
      </c>
      <c r="K189" s="44" t="s">
        <v>105</v>
      </c>
      <c r="L189" s="43">
        <v>7.22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35</v>
      </c>
      <c r="G190" s="43">
        <v>2.7</v>
      </c>
      <c r="H190" s="43">
        <v>0.3</v>
      </c>
      <c r="I190" s="43">
        <v>17.2</v>
      </c>
      <c r="J190" s="43">
        <v>82</v>
      </c>
      <c r="K190" s="44"/>
      <c r="L190" s="43">
        <v>3.38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50</v>
      </c>
      <c r="G191" s="43">
        <v>1.8</v>
      </c>
      <c r="H191" s="43">
        <v>0.3</v>
      </c>
      <c r="I191" s="43">
        <v>9.4</v>
      </c>
      <c r="J191" s="43">
        <v>47.8</v>
      </c>
      <c r="K191" s="44"/>
      <c r="L191" s="43">
        <v>4.2</v>
      </c>
    </row>
    <row r="192" spans="1:12" ht="15" x14ac:dyDescent="0.25">
      <c r="A192" s="23"/>
      <c r="B192" s="15"/>
      <c r="C192" s="11"/>
      <c r="D192" s="6" t="s">
        <v>24</v>
      </c>
      <c r="E192" s="42" t="s">
        <v>98</v>
      </c>
      <c r="F192" s="43">
        <v>200</v>
      </c>
      <c r="G192" s="43">
        <v>1.8</v>
      </c>
      <c r="H192" s="43">
        <v>0.4</v>
      </c>
      <c r="I192" s="43">
        <v>16.2</v>
      </c>
      <c r="J192" s="43">
        <v>75.599999999999994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28.700000000000003</v>
      </c>
      <c r="H194" s="19">
        <f t="shared" si="88"/>
        <v>24.099999999999998</v>
      </c>
      <c r="I194" s="19">
        <f t="shared" si="88"/>
        <v>110.4</v>
      </c>
      <c r="J194" s="19">
        <f t="shared" si="88"/>
        <v>774.3</v>
      </c>
      <c r="K194" s="25"/>
      <c r="L194" s="19">
        <f t="shared" ref="L194" si="89">SUM(L185:L193)</f>
        <v>115.19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1570</v>
      </c>
      <c r="G195" s="32">
        <f t="shared" ref="G195" si="90">G184+G194</f>
        <v>58.400000000000006</v>
      </c>
      <c r="H195" s="32">
        <f t="shared" ref="H195" si="91">H184+H194</f>
        <v>49.099999999999994</v>
      </c>
      <c r="I195" s="32">
        <f t="shared" ref="I195" si="92">I184+I194</f>
        <v>214.3</v>
      </c>
      <c r="J195" s="32">
        <f t="shared" ref="J195:L195" si="93">J184+J194</f>
        <v>1534.1</v>
      </c>
      <c r="K195" s="32"/>
      <c r="L195" s="32">
        <f t="shared" si="93"/>
        <v>229.22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60.155999999999992</v>
      </c>
      <c r="H196" s="34">
        <f t="shared" si="94"/>
        <v>40.518000000000008</v>
      </c>
      <c r="I196" s="34">
        <f t="shared" si="94"/>
        <v>205.84399999999999</v>
      </c>
      <c r="J196" s="34">
        <f t="shared" si="94"/>
        <v>1425.1460000000002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206.85729999999998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Эвалтовна</cp:lastModifiedBy>
  <cp:lastPrinted>2024-02-14T05:35:41Z</cp:lastPrinted>
  <dcterms:created xsi:type="dcterms:W3CDTF">2022-05-16T14:23:56Z</dcterms:created>
  <dcterms:modified xsi:type="dcterms:W3CDTF">2025-04-18T01:37:08Z</dcterms:modified>
</cp:coreProperties>
</file>