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ариса Эвалтовна\Desktop\сайт\Столовая\Меню 2026\"/>
    </mc:Choice>
  </mc:AlternateContent>
  <bookViews>
    <workbookView xWindow="0" yWindow="0" windowWidth="14205" windowHeight="9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L100" i="1"/>
  <c r="G195" i="1"/>
  <c r="I195" i="1"/>
  <c r="J195" i="1"/>
  <c r="L195" i="1"/>
  <c r="I176" i="1"/>
  <c r="H176" i="1"/>
  <c r="L176" i="1"/>
  <c r="G176" i="1"/>
  <c r="L157" i="1"/>
  <c r="G157" i="1"/>
  <c r="H157" i="1"/>
  <c r="I157" i="1"/>
  <c r="J157" i="1"/>
  <c r="I62" i="1"/>
  <c r="G62" i="1"/>
  <c r="L138" i="1"/>
  <c r="G138" i="1"/>
  <c r="I138" i="1"/>
  <c r="H138" i="1"/>
  <c r="J138" i="1"/>
  <c r="L119" i="1"/>
  <c r="G119" i="1"/>
  <c r="H119" i="1"/>
  <c r="I119" i="1"/>
  <c r="J119" i="1"/>
  <c r="G100" i="1"/>
  <c r="H100" i="1"/>
  <c r="I100" i="1"/>
  <c r="J100" i="1"/>
  <c r="F100" i="1"/>
  <c r="F81" i="1"/>
  <c r="J81" i="1"/>
  <c r="L81" i="1"/>
  <c r="I81" i="1"/>
  <c r="G81" i="1"/>
  <c r="H81" i="1"/>
  <c r="L62" i="1"/>
  <c r="F62" i="1"/>
  <c r="H62" i="1"/>
  <c r="J62" i="1"/>
  <c r="L43" i="1"/>
  <c r="I43" i="1"/>
  <c r="G43" i="1"/>
  <c r="H43" i="1"/>
  <c r="J43" i="1"/>
  <c r="F43" i="1"/>
  <c r="L24" i="1"/>
  <c r="F119" i="1"/>
  <c r="F138" i="1"/>
  <c r="F157" i="1"/>
  <c r="F176" i="1"/>
  <c r="F195" i="1"/>
  <c r="I24" i="1"/>
  <c r="F24" i="1"/>
  <c r="J24" i="1"/>
  <c r="H24" i="1"/>
  <c r="G24" i="1"/>
  <c r="G196" i="1" l="1"/>
  <c r="L196" i="1"/>
  <c r="J196" i="1"/>
  <c r="F196" i="1"/>
  <c r="I196" i="1"/>
  <c r="H196" i="1"/>
</calcChain>
</file>

<file path=xl/sharedStrings.xml><?xml version="1.0" encoding="utf-8"?>
<sst xmlns="http://schemas.openxmlformats.org/spreadsheetml/2006/main" count="374" uniqueCount="134">
  <si>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</si>
  <si>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</si>
  <si>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</si>
  <si>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</si>
  <si>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</si>
  <si>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</si>
  <si>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</si>
  <si>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</si>
  <si>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</si>
  <si>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</si>
  <si>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</si>
  <si>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</si>
  <si>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</si>
  <si>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</si>
  <si>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</si>
  <si>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</si>
  <si>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</si>
  <si>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</si>
  <si>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</si>
  <si>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</si>
  <si>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</si>
  <si>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</si>
  <si>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</si>
  <si>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</si>
  <si>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</si>
  <si>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</si>
  <si>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</si>
  <si>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</si>
  <si>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</si>
  <si>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</si>
  <si>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</si>
  <si>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</si>
  <si>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</si>
  <si>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</si>
  <si>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</si>
  <si>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</si>
  <si>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</si>
  <si>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</si>
  <si>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</si>
  <si>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</si>
  <si>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54-16к</t>
  </si>
  <si>
    <t>Бутерброд хлеб ржаной с сыром и маслом</t>
  </si>
  <si>
    <t>54-1з 53-19з</t>
  </si>
  <si>
    <t>Какао с молоком</t>
  </si>
  <si>
    <t>54-21гн</t>
  </si>
  <si>
    <t>Хлеб пшеничный</t>
  </si>
  <si>
    <t xml:space="preserve">Яблоко </t>
  </si>
  <si>
    <t>Икра морковная</t>
  </si>
  <si>
    <t>54-12з</t>
  </si>
  <si>
    <t>Бефстроганов из отварной говядины</t>
  </si>
  <si>
    <t>54-1м</t>
  </si>
  <si>
    <t>Макароны отварные</t>
  </si>
  <si>
    <t>54-1г</t>
  </si>
  <si>
    <t>Компот из сухофруктов</t>
  </si>
  <si>
    <t>54-1хн</t>
  </si>
  <si>
    <t>Хлеб ржаной</t>
  </si>
  <si>
    <t>МБОУ школа № 2</t>
  </si>
  <si>
    <t>Директор школы</t>
  </si>
  <si>
    <t>Николаенко И.А</t>
  </si>
  <si>
    <t>Гуляш из говядины каша гречневая рассыпчатая</t>
  </si>
  <si>
    <t>54-2м     54-4г</t>
  </si>
  <si>
    <t>Чай с сахаром</t>
  </si>
  <si>
    <t>54-2гн</t>
  </si>
  <si>
    <t>Огурец в нарезке</t>
  </si>
  <si>
    <t>54-2з</t>
  </si>
  <si>
    <t>Рыба тушеная в томате с овощами</t>
  </si>
  <si>
    <t>54-10р</t>
  </si>
  <si>
    <t>Рис отварной</t>
  </si>
  <si>
    <t>54-11р</t>
  </si>
  <si>
    <t>Компот из смеси зам. Ягод</t>
  </si>
  <si>
    <t>54-31хн</t>
  </si>
  <si>
    <t xml:space="preserve">Апельсин </t>
  </si>
  <si>
    <t>Омлет натуральный</t>
  </si>
  <si>
    <t>54-1о</t>
  </si>
  <si>
    <t>Чай с молоком и сахаром</t>
  </si>
  <si>
    <t>54-4гн</t>
  </si>
  <si>
    <t>Яблоко</t>
  </si>
  <si>
    <t xml:space="preserve">Помидор в нарезке </t>
  </si>
  <si>
    <t>54-3з</t>
  </si>
  <si>
    <t>Голубцы ленивые</t>
  </si>
  <si>
    <t>54-3м</t>
  </si>
  <si>
    <t>Картофельное пюре</t>
  </si>
  <si>
    <t>54-11г</t>
  </si>
  <si>
    <t>Компот из кураги</t>
  </si>
  <si>
    <t>54-2хн</t>
  </si>
  <si>
    <t>конд.изделия</t>
  </si>
  <si>
    <t>Булочка</t>
  </si>
  <si>
    <t>Курица тушёная с морковью и Рис отварной</t>
  </si>
  <si>
    <t>54-25м    54-6г</t>
  </si>
  <si>
    <t>Кофейный напиток с молоком</t>
  </si>
  <si>
    <t>54-23гн</t>
  </si>
  <si>
    <t>Соус белый основной</t>
  </si>
  <si>
    <t>Компот из изюма</t>
  </si>
  <si>
    <t>54-4хн</t>
  </si>
  <si>
    <t>Жаркое по -домашнему</t>
  </si>
  <si>
    <t>54-9м</t>
  </si>
  <si>
    <t>Чай с лимоном и сахаром</t>
  </si>
  <si>
    <t>54-3гн</t>
  </si>
  <si>
    <t>Плов из отварной говядины</t>
  </si>
  <si>
    <t>54-11м</t>
  </si>
  <si>
    <t>Напиток из шиповника</t>
  </si>
  <si>
    <t>54-13кн</t>
  </si>
  <si>
    <t>Каша вязкая молочная пшенная</t>
  </si>
  <si>
    <t>54-6к</t>
  </si>
  <si>
    <t xml:space="preserve">Булочка </t>
  </si>
  <si>
    <t xml:space="preserve">Огурец в нарезке </t>
  </si>
  <si>
    <t>Печень говяжья по-строгановски</t>
  </si>
  <si>
    <t>54-18м</t>
  </si>
  <si>
    <t xml:space="preserve">Рыба, запеченая с сыром и луком Картофельное пюре                                            </t>
  </si>
  <si>
    <t>54-12          54-11г</t>
  </si>
  <si>
    <t>Гуляш из говядины</t>
  </si>
  <si>
    <t>54-2м</t>
  </si>
  <si>
    <t>Каша перловая рассыпчатая</t>
  </si>
  <si>
    <t>54-5г</t>
  </si>
  <si>
    <t>Запеканка из творога</t>
  </si>
  <si>
    <t xml:space="preserve">54-1т         </t>
  </si>
  <si>
    <t>Салат из свекла с курагой и изюмом</t>
  </si>
  <si>
    <t>54-14з</t>
  </si>
  <si>
    <t>54-5м          54-1г</t>
  </si>
  <si>
    <t>соус</t>
  </si>
  <si>
    <t>Плов с курицей</t>
  </si>
  <si>
    <t xml:space="preserve">54- 12м        </t>
  </si>
  <si>
    <t>Помидор в нарезке</t>
  </si>
  <si>
    <t>Жаркое по-домашнему</t>
  </si>
  <si>
    <t>Котлета из курицы и каша гречневая рассыпчатая</t>
  </si>
  <si>
    <t>54-4г, 54-5м</t>
  </si>
  <si>
    <t>Винегрет с растительным маслом</t>
  </si>
  <si>
    <t>54-16з</t>
  </si>
  <si>
    <t xml:space="preserve">54-2м т  54-6г          </t>
  </si>
  <si>
    <t>Апельсины</t>
  </si>
  <si>
    <t>Гуляш из говядины и рис отварной</t>
  </si>
  <si>
    <t>Тефтели из говядины в соусе  Макароны отварные Соус белый основной</t>
  </si>
  <si>
    <t>279,            54-1г 54-2</t>
  </si>
  <si>
    <t>Котлета из курицы и макароны отварные с соусом белым основным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</si>
</sst>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56</v>
      </c>
      <c r="D1" s="72"/>
      <c r="E1" s="72"/>
      <c r="F1" s="12" t="s">
        <v>16</v>
      </c>
      <c r="G1" s="2" t="s">
        <v>17</v>
      </c>
      <c r="H1" s="73" t="s">
        <v>57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58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39</v>
      </c>
      <c r="F6" s="53">
        <v>200</v>
      </c>
      <c r="G6" s="53">
        <v>5</v>
      </c>
      <c r="H6" s="53">
        <v>5.9</v>
      </c>
      <c r="I6" s="53">
        <v>24</v>
      </c>
      <c r="J6" s="53">
        <v>168.9</v>
      </c>
      <c r="K6" s="54" t="s">
        <v>40</v>
      </c>
      <c r="L6" s="53">
        <v>20.87</v>
      </c>
    </row>
    <row r="7" spans="1:12" ht="25.5" x14ac:dyDescent="0.25">
      <c r="A7" s="23"/>
      <c r="B7" s="15"/>
      <c r="C7" s="11"/>
      <c r="D7" s="51" t="s">
        <v>26</v>
      </c>
      <c r="E7" s="55" t="s">
        <v>41</v>
      </c>
      <c r="F7" s="56">
        <v>64</v>
      </c>
      <c r="G7" s="56">
        <v>5.28</v>
      </c>
      <c r="H7" s="56">
        <v>12.93</v>
      </c>
      <c r="I7" s="56">
        <v>9.5</v>
      </c>
      <c r="J7" s="56">
        <v>177.4</v>
      </c>
      <c r="K7" s="57" t="s">
        <v>42</v>
      </c>
      <c r="L7" s="56">
        <v>26.36</v>
      </c>
    </row>
    <row r="8" spans="1:12" ht="15" x14ac:dyDescent="0.25">
      <c r="A8" s="23"/>
      <c r="B8" s="15"/>
      <c r="C8" s="11"/>
      <c r="D8" s="7" t="s">
        <v>22</v>
      </c>
      <c r="E8" s="58" t="s">
        <v>43</v>
      </c>
      <c r="F8" s="56">
        <v>200</v>
      </c>
      <c r="G8" s="56">
        <v>4.7</v>
      </c>
      <c r="H8" s="56">
        <v>3.5</v>
      </c>
      <c r="I8" s="56">
        <v>12.5</v>
      </c>
      <c r="J8" s="56">
        <v>100.4</v>
      </c>
      <c r="K8" s="59" t="s">
        <v>44</v>
      </c>
      <c r="L8" s="56">
        <v>20.3</v>
      </c>
    </row>
    <row r="9" spans="1:12" ht="15" x14ac:dyDescent="0.25">
      <c r="A9" s="23"/>
      <c r="B9" s="15"/>
      <c r="C9" s="11"/>
      <c r="D9" s="7" t="s">
        <v>23</v>
      </c>
      <c r="E9" s="55" t="s">
        <v>45</v>
      </c>
      <c r="F9" s="56">
        <v>27</v>
      </c>
      <c r="G9" s="56">
        <v>2.7</v>
      </c>
      <c r="H9" s="56">
        <v>0.3</v>
      </c>
      <c r="I9" s="56">
        <v>17.2</v>
      </c>
      <c r="J9" s="56">
        <v>82</v>
      </c>
      <c r="K9" s="59"/>
      <c r="L9" s="56">
        <v>2.33</v>
      </c>
    </row>
    <row r="10" spans="1:12" ht="15" x14ac:dyDescent="0.25">
      <c r="A10" s="23"/>
      <c r="B10" s="15"/>
      <c r="C10" s="11"/>
      <c r="D10" s="7" t="s">
        <v>24</v>
      </c>
      <c r="E10" s="58" t="s">
        <v>46</v>
      </c>
      <c r="F10" s="56">
        <v>150</v>
      </c>
      <c r="G10" s="56">
        <v>0.6</v>
      </c>
      <c r="H10" s="56">
        <v>0.6</v>
      </c>
      <c r="I10" s="56">
        <v>14.7</v>
      </c>
      <c r="J10" s="56">
        <v>67</v>
      </c>
      <c r="K10" s="59"/>
      <c r="L10" s="56">
        <v>16.5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641</v>
      </c>
      <c r="G13" s="19">
        <f t="shared" ref="G13:J13" si="0">SUM(G6:G12)</f>
        <v>18.28</v>
      </c>
      <c r="H13" s="19">
        <f t="shared" si="0"/>
        <v>23.23</v>
      </c>
      <c r="I13" s="19">
        <f t="shared" si="0"/>
        <v>77.900000000000006</v>
      </c>
      <c r="J13" s="19">
        <f t="shared" si="0"/>
        <v>595.70000000000005</v>
      </c>
      <c r="K13" s="25"/>
      <c r="L13" s="19">
        <f t="shared" ref="L13" si="1">SUM(L6:L12)</f>
        <v>86.36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122</v>
      </c>
      <c r="F14" s="56">
        <v>60</v>
      </c>
      <c r="G14" s="56">
        <v>0.7</v>
      </c>
      <c r="H14" s="56">
        <v>0.1</v>
      </c>
      <c r="I14" s="56">
        <v>2.2999999999999998</v>
      </c>
      <c r="J14" s="56">
        <v>12.8</v>
      </c>
      <c r="K14" s="59" t="s">
        <v>78</v>
      </c>
      <c r="L14" s="56">
        <v>16.75</v>
      </c>
    </row>
    <row r="15" spans="1:12" ht="15.75" thickBot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.75" thickBot="1" x14ac:dyDescent="0.3">
      <c r="A16" s="23"/>
      <c r="B16" s="15"/>
      <c r="C16" s="11"/>
      <c r="D16" s="7" t="s">
        <v>28</v>
      </c>
      <c r="E16" s="52" t="s">
        <v>49</v>
      </c>
      <c r="F16" s="53">
        <v>100</v>
      </c>
      <c r="G16" s="53">
        <v>15</v>
      </c>
      <c r="H16" s="53">
        <v>15.5</v>
      </c>
      <c r="I16" s="53">
        <v>2.4</v>
      </c>
      <c r="J16" s="53">
        <v>209.3</v>
      </c>
      <c r="K16" s="54" t="s">
        <v>50</v>
      </c>
      <c r="L16" s="53">
        <v>57.45</v>
      </c>
    </row>
    <row r="17" spans="1:12" ht="15" x14ac:dyDescent="0.25">
      <c r="A17" s="23"/>
      <c r="B17" s="15"/>
      <c r="C17" s="11"/>
      <c r="D17" s="7" t="s">
        <v>29</v>
      </c>
      <c r="E17" s="52" t="s">
        <v>51</v>
      </c>
      <c r="F17" s="53">
        <v>200</v>
      </c>
      <c r="G17" s="53">
        <v>7.1</v>
      </c>
      <c r="H17" s="53">
        <v>6.6</v>
      </c>
      <c r="I17" s="53">
        <v>43.7</v>
      </c>
      <c r="J17" s="53">
        <v>262.39999999999998</v>
      </c>
      <c r="K17" s="54" t="s">
        <v>52</v>
      </c>
      <c r="L17" s="53">
        <v>18.09</v>
      </c>
    </row>
    <row r="18" spans="1:12" ht="15" x14ac:dyDescent="0.25">
      <c r="A18" s="23"/>
      <c r="B18" s="15"/>
      <c r="C18" s="11"/>
      <c r="D18" s="7" t="s">
        <v>30</v>
      </c>
      <c r="E18" s="58" t="s">
        <v>53</v>
      </c>
      <c r="F18" s="56">
        <v>200</v>
      </c>
      <c r="G18" s="56">
        <v>0.5</v>
      </c>
      <c r="H18" s="56">
        <v>0</v>
      </c>
      <c r="I18" s="56">
        <v>19.8</v>
      </c>
      <c r="J18" s="56">
        <v>81</v>
      </c>
      <c r="K18" s="59" t="s">
        <v>54</v>
      </c>
      <c r="L18" s="56">
        <v>4.28</v>
      </c>
    </row>
    <row r="19" spans="1:12" ht="15" x14ac:dyDescent="0.25">
      <c r="A19" s="23"/>
      <c r="B19" s="15"/>
      <c r="C19" s="11"/>
      <c r="D19" s="7" t="s">
        <v>31</v>
      </c>
      <c r="E19" s="58" t="s">
        <v>45</v>
      </c>
      <c r="F19" s="56">
        <v>27</v>
      </c>
      <c r="G19" s="56">
        <v>2.7</v>
      </c>
      <c r="H19" s="56">
        <v>0.3</v>
      </c>
      <c r="I19" s="56">
        <v>17.2</v>
      </c>
      <c r="J19" s="56">
        <v>82</v>
      </c>
      <c r="K19" s="59"/>
      <c r="L19" s="56">
        <v>2.33</v>
      </c>
    </row>
    <row r="20" spans="1:12" ht="15" x14ac:dyDescent="0.25">
      <c r="A20" s="23"/>
      <c r="B20" s="15"/>
      <c r="C20" s="11"/>
      <c r="D20" s="7" t="s">
        <v>32</v>
      </c>
      <c r="E20" s="58" t="s">
        <v>55</v>
      </c>
      <c r="F20" s="56">
        <v>39</v>
      </c>
      <c r="G20" s="56">
        <v>1.8</v>
      </c>
      <c r="H20" s="56">
        <v>0.3</v>
      </c>
      <c r="I20" s="56">
        <v>9.4</v>
      </c>
      <c r="J20" s="56">
        <v>47.8</v>
      </c>
      <c r="K20" s="59"/>
      <c r="L20" s="56">
        <v>3.3</v>
      </c>
    </row>
    <row r="21" spans="1:12" ht="15" x14ac:dyDescent="0.25">
      <c r="A21" s="23"/>
      <c r="B21" s="15"/>
      <c r="C21" s="11"/>
      <c r="D21" s="51" t="s">
        <v>24</v>
      </c>
      <c r="E21" s="58" t="s">
        <v>46</v>
      </c>
      <c r="F21" s="56">
        <v>150</v>
      </c>
      <c r="G21" s="56">
        <v>0.6</v>
      </c>
      <c r="H21" s="56">
        <v>0.6</v>
      </c>
      <c r="I21" s="56">
        <v>14.7</v>
      </c>
      <c r="J21" s="56">
        <v>67</v>
      </c>
      <c r="K21" s="59"/>
      <c r="L21" s="56">
        <v>16.5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776</v>
      </c>
      <c r="G23" s="19">
        <f t="shared" ref="G23:J23" si="2">SUM(G14:G22)</f>
        <v>28.4</v>
      </c>
      <c r="H23" s="19">
        <f t="shared" si="2"/>
        <v>23.400000000000002</v>
      </c>
      <c r="I23" s="19">
        <f t="shared" si="2"/>
        <v>109.50000000000001</v>
      </c>
      <c r="J23" s="19">
        <f t="shared" si="2"/>
        <v>762.3</v>
      </c>
      <c r="K23" s="25"/>
      <c r="L23" s="19">
        <f t="shared" ref="L23" si="3">SUM(L14:L22)</f>
        <v>118.7</v>
      </c>
    </row>
    <row r="24" spans="1:12" ht="15.75" thickBot="1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1417</v>
      </c>
      <c r="G24" s="32">
        <f t="shared" ref="G24:J24" si="4">G13+G23</f>
        <v>46.68</v>
      </c>
      <c r="H24" s="32">
        <f t="shared" si="4"/>
        <v>46.63</v>
      </c>
      <c r="I24" s="32">
        <f t="shared" si="4"/>
        <v>187.40000000000003</v>
      </c>
      <c r="J24" s="32">
        <f t="shared" si="4"/>
        <v>1358</v>
      </c>
      <c r="K24" s="32"/>
      <c r="L24" s="32">
        <f t="shared" ref="L24" si="5">L13+L23</f>
        <v>205.06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0" t="s">
        <v>59</v>
      </c>
      <c r="F25" s="53">
        <v>300</v>
      </c>
      <c r="G25" s="53">
        <v>27.96</v>
      </c>
      <c r="H25" s="53">
        <v>24.96</v>
      </c>
      <c r="I25" s="53">
        <v>51.81</v>
      </c>
      <c r="J25" s="53">
        <v>543.76</v>
      </c>
      <c r="K25" s="61" t="s">
        <v>60</v>
      </c>
      <c r="L25" s="53">
        <v>85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8" t="s">
        <v>61</v>
      </c>
      <c r="F27" s="56">
        <v>200</v>
      </c>
      <c r="G27" s="56">
        <v>0.2</v>
      </c>
      <c r="H27" s="56">
        <v>0</v>
      </c>
      <c r="I27" s="56">
        <v>6.4</v>
      </c>
      <c r="J27" s="56">
        <v>26.8</v>
      </c>
      <c r="K27" s="59" t="s">
        <v>62</v>
      </c>
      <c r="L27" s="56">
        <v>1.97</v>
      </c>
    </row>
    <row r="28" spans="1:12" ht="15" x14ac:dyDescent="0.25">
      <c r="A28" s="14"/>
      <c r="B28" s="15"/>
      <c r="C28" s="11"/>
      <c r="D28" s="7" t="s">
        <v>23</v>
      </c>
      <c r="E28" s="58" t="s">
        <v>45</v>
      </c>
      <c r="F28" s="56">
        <v>27</v>
      </c>
      <c r="G28" s="56">
        <v>2.7</v>
      </c>
      <c r="H28" s="56">
        <v>0.3</v>
      </c>
      <c r="I28" s="56">
        <v>17.2</v>
      </c>
      <c r="J28" s="56">
        <v>82</v>
      </c>
      <c r="K28" s="59"/>
      <c r="L28" s="56">
        <v>2.33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32</v>
      </c>
      <c r="E30" s="42" t="s">
        <v>55</v>
      </c>
      <c r="F30" s="43">
        <v>39</v>
      </c>
      <c r="G30" s="43">
        <v>1.8</v>
      </c>
      <c r="H30" s="43">
        <v>0.3</v>
      </c>
      <c r="I30" s="43">
        <v>9.4</v>
      </c>
      <c r="J30" s="43">
        <v>47.8</v>
      </c>
      <c r="K30" s="44"/>
      <c r="L30" s="43">
        <v>3.3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566</v>
      </c>
      <c r="G32" s="19">
        <f t="shared" ref="G32" si="6">SUM(G25:G31)</f>
        <v>32.659999999999997</v>
      </c>
      <c r="H32" s="19">
        <f t="shared" ref="H32" si="7">SUM(H25:H31)</f>
        <v>25.560000000000002</v>
      </c>
      <c r="I32" s="19">
        <f t="shared" ref="I32" si="8">SUM(I25:I31)</f>
        <v>84.81</v>
      </c>
      <c r="J32" s="19">
        <f t="shared" ref="J32:L32" si="9">SUM(J25:J31)</f>
        <v>700.3599999999999</v>
      </c>
      <c r="K32" s="25"/>
      <c r="L32" s="19">
        <f t="shared" si="9"/>
        <v>92.6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63</v>
      </c>
      <c r="F33" s="56">
        <v>60</v>
      </c>
      <c r="G33" s="56">
        <v>0.5</v>
      </c>
      <c r="H33" s="56">
        <v>0.1</v>
      </c>
      <c r="I33" s="56">
        <v>1.5</v>
      </c>
      <c r="J33" s="56">
        <v>8.5</v>
      </c>
      <c r="K33" s="59" t="s">
        <v>64</v>
      </c>
      <c r="L33" s="62">
        <v>11.81</v>
      </c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58" t="s">
        <v>65</v>
      </c>
      <c r="F35" s="56">
        <v>100</v>
      </c>
      <c r="G35" s="56">
        <v>16.3</v>
      </c>
      <c r="H35" s="56">
        <v>11.3</v>
      </c>
      <c r="I35" s="56">
        <v>6.3</v>
      </c>
      <c r="J35" s="56">
        <v>191.91</v>
      </c>
      <c r="K35" s="59" t="s">
        <v>66</v>
      </c>
      <c r="L35" s="56">
        <v>35.340000000000003</v>
      </c>
    </row>
    <row r="36" spans="1:12" ht="15" x14ac:dyDescent="0.25">
      <c r="A36" s="14"/>
      <c r="B36" s="15"/>
      <c r="C36" s="11"/>
      <c r="D36" s="7" t="s">
        <v>29</v>
      </c>
      <c r="E36" s="58" t="s">
        <v>67</v>
      </c>
      <c r="F36" s="56">
        <v>200</v>
      </c>
      <c r="G36" s="56">
        <v>4.8</v>
      </c>
      <c r="H36" s="56">
        <v>6.4</v>
      </c>
      <c r="I36" s="56">
        <v>48.6</v>
      </c>
      <c r="J36" s="56">
        <v>271.39999999999998</v>
      </c>
      <c r="K36" s="59" t="s">
        <v>68</v>
      </c>
      <c r="L36" s="56">
        <v>21.91</v>
      </c>
    </row>
    <row r="37" spans="1:12" ht="15" x14ac:dyDescent="0.25">
      <c r="A37" s="14"/>
      <c r="B37" s="15"/>
      <c r="C37" s="11"/>
      <c r="D37" s="7" t="s">
        <v>30</v>
      </c>
      <c r="E37" s="58" t="s">
        <v>69</v>
      </c>
      <c r="F37" s="56">
        <v>200</v>
      </c>
      <c r="G37" s="56">
        <v>0.1</v>
      </c>
      <c r="H37" s="56">
        <v>0</v>
      </c>
      <c r="I37" s="56">
        <v>7.2</v>
      </c>
      <c r="J37" s="56">
        <v>29.3</v>
      </c>
      <c r="K37" s="59" t="s">
        <v>70</v>
      </c>
      <c r="L37" s="56">
        <v>7.16</v>
      </c>
    </row>
    <row r="38" spans="1:12" ht="15" x14ac:dyDescent="0.25">
      <c r="A38" s="14"/>
      <c r="B38" s="15"/>
      <c r="C38" s="11"/>
      <c r="D38" s="7" t="s">
        <v>31</v>
      </c>
      <c r="E38" s="58" t="s">
        <v>45</v>
      </c>
      <c r="F38" s="56">
        <v>27</v>
      </c>
      <c r="G38" s="56">
        <v>2.7</v>
      </c>
      <c r="H38" s="56">
        <v>0.3</v>
      </c>
      <c r="I38" s="56">
        <v>17.2</v>
      </c>
      <c r="J38" s="56">
        <v>82</v>
      </c>
      <c r="K38" s="59"/>
      <c r="L38" s="56">
        <v>2.33</v>
      </c>
    </row>
    <row r="39" spans="1:12" ht="15" x14ac:dyDescent="0.25">
      <c r="A39" s="14"/>
      <c r="B39" s="15"/>
      <c r="C39" s="11"/>
      <c r="D39" s="7" t="s">
        <v>32</v>
      </c>
      <c r="E39" s="58" t="s">
        <v>55</v>
      </c>
      <c r="F39" s="56">
        <v>39</v>
      </c>
      <c r="G39" s="56">
        <v>1.8</v>
      </c>
      <c r="H39" s="56">
        <v>0.3</v>
      </c>
      <c r="I39" s="56">
        <v>9.4</v>
      </c>
      <c r="J39" s="56">
        <v>47.8</v>
      </c>
      <c r="K39" s="59"/>
      <c r="L39" s="56">
        <v>3.3</v>
      </c>
    </row>
    <row r="40" spans="1:12" ht="15" x14ac:dyDescent="0.25">
      <c r="A40" s="14"/>
      <c r="B40" s="15"/>
      <c r="C40" s="11"/>
      <c r="D40" s="51" t="s">
        <v>24</v>
      </c>
      <c r="E40" s="58" t="s">
        <v>71</v>
      </c>
      <c r="F40" s="56">
        <v>200</v>
      </c>
      <c r="G40" s="56">
        <v>1.8</v>
      </c>
      <c r="H40" s="56">
        <v>0.4</v>
      </c>
      <c r="I40" s="56">
        <v>16.2</v>
      </c>
      <c r="J40" s="56">
        <v>86</v>
      </c>
      <c r="K40" s="59"/>
      <c r="L40" s="56">
        <v>40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826</v>
      </c>
      <c r="G42" s="19">
        <f t="shared" ref="G42" si="10">SUM(G33:G41)</f>
        <v>28.000000000000004</v>
      </c>
      <c r="H42" s="19">
        <f t="shared" ref="H42" si="11">SUM(H33:H41)</f>
        <v>18.8</v>
      </c>
      <c r="I42" s="19">
        <f t="shared" ref="I42" si="12">SUM(I33:I41)</f>
        <v>106.4</v>
      </c>
      <c r="J42" s="19">
        <f t="shared" ref="J42:L42" si="13">SUM(J33:J41)</f>
        <v>716.90999999999985</v>
      </c>
      <c r="K42" s="25"/>
      <c r="L42" s="19">
        <f t="shared" si="13"/>
        <v>121.85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1392</v>
      </c>
      <c r="G43" s="32">
        <f t="shared" ref="G43" si="14">G32+G42</f>
        <v>60.66</v>
      </c>
      <c r="H43" s="32">
        <f t="shared" ref="H43" si="15">H32+H42</f>
        <v>44.36</v>
      </c>
      <c r="I43" s="32">
        <f t="shared" ref="I43" si="16">I32+I42</f>
        <v>191.21</v>
      </c>
      <c r="J43" s="32">
        <f t="shared" ref="J43:L43" si="17">J32+J42</f>
        <v>1417.2699999999998</v>
      </c>
      <c r="K43" s="32"/>
      <c r="L43" s="32">
        <f t="shared" si="17"/>
        <v>214.45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72</v>
      </c>
      <c r="F44" s="53">
        <v>200</v>
      </c>
      <c r="G44" s="56">
        <v>16.91</v>
      </c>
      <c r="H44" s="53">
        <v>23.97</v>
      </c>
      <c r="I44" s="53">
        <v>4.32</v>
      </c>
      <c r="J44" s="53">
        <v>300.67</v>
      </c>
      <c r="K44" s="54" t="s">
        <v>73</v>
      </c>
      <c r="L44" s="53">
        <v>79.760000000000005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8" t="s">
        <v>74</v>
      </c>
      <c r="F46" s="56">
        <v>200</v>
      </c>
      <c r="G46" s="56">
        <v>1.6</v>
      </c>
      <c r="H46" s="56">
        <v>1.1000000000000001</v>
      </c>
      <c r="I46" s="56">
        <v>8.6</v>
      </c>
      <c r="J46" s="56">
        <v>50.9</v>
      </c>
      <c r="K46" s="59" t="s">
        <v>75</v>
      </c>
      <c r="L46" s="56">
        <v>5.5</v>
      </c>
    </row>
    <row r="47" spans="1:12" ht="15" x14ac:dyDescent="0.25">
      <c r="A47" s="23"/>
      <c r="B47" s="15"/>
      <c r="C47" s="11"/>
      <c r="D47" s="7" t="s">
        <v>23</v>
      </c>
      <c r="E47" s="58" t="s">
        <v>45</v>
      </c>
      <c r="F47" s="56">
        <v>27</v>
      </c>
      <c r="G47" s="56">
        <v>2.7</v>
      </c>
      <c r="H47" s="56">
        <v>0.3</v>
      </c>
      <c r="I47" s="56">
        <v>17.2</v>
      </c>
      <c r="J47" s="56">
        <v>82</v>
      </c>
      <c r="K47" s="59"/>
      <c r="L47" s="56">
        <v>2.33</v>
      </c>
    </row>
    <row r="48" spans="1:12" ht="15" x14ac:dyDescent="0.25">
      <c r="A48" s="23"/>
      <c r="B48" s="15"/>
      <c r="C48" s="11"/>
      <c r="D48" s="7" t="s">
        <v>24</v>
      </c>
      <c r="E48" s="58" t="s">
        <v>76</v>
      </c>
      <c r="F48" s="56">
        <v>150</v>
      </c>
      <c r="G48" s="56">
        <v>0.6</v>
      </c>
      <c r="H48" s="56">
        <v>0.6</v>
      </c>
      <c r="I48" s="56">
        <v>14.7</v>
      </c>
      <c r="J48" s="56">
        <v>67</v>
      </c>
      <c r="K48" s="59"/>
      <c r="L48" s="63">
        <v>16.5</v>
      </c>
    </row>
    <row r="49" spans="1:12" ht="15" x14ac:dyDescent="0.25">
      <c r="A49" s="23"/>
      <c r="B49" s="15"/>
      <c r="C49" s="11"/>
      <c r="D49" s="6" t="s">
        <v>32</v>
      </c>
      <c r="E49" s="42" t="s">
        <v>55</v>
      </c>
      <c r="F49" s="43">
        <v>39</v>
      </c>
      <c r="G49" s="43">
        <v>1.8</v>
      </c>
      <c r="H49" s="43">
        <v>0.3</v>
      </c>
      <c r="I49" s="43">
        <v>9.4</v>
      </c>
      <c r="J49" s="43">
        <v>47.8</v>
      </c>
      <c r="K49" s="44"/>
      <c r="L49" s="43">
        <v>3.3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616</v>
      </c>
      <c r="G51" s="19">
        <f t="shared" ref="G51" si="18">SUM(G44:G50)</f>
        <v>23.610000000000003</v>
      </c>
      <c r="H51" s="19">
        <f t="shared" ref="H51" si="19">SUM(H44:H50)</f>
        <v>26.270000000000003</v>
      </c>
      <c r="I51" s="19">
        <f t="shared" ref="I51" si="20">SUM(I44:I50)</f>
        <v>54.219999999999992</v>
      </c>
      <c r="J51" s="19">
        <f t="shared" ref="J51:L51" si="21">SUM(J44:J50)</f>
        <v>548.37</v>
      </c>
      <c r="K51" s="25"/>
      <c r="L51" s="19">
        <f t="shared" si="21"/>
        <v>107.39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77</v>
      </c>
      <c r="F52" s="56">
        <v>60</v>
      </c>
      <c r="G52" s="56">
        <v>0.7</v>
      </c>
      <c r="H52" s="56">
        <v>0.1</v>
      </c>
      <c r="I52" s="56">
        <v>2.2999999999999998</v>
      </c>
      <c r="J52" s="56">
        <v>12.8</v>
      </c>
      <c r="K52" s="59" t="s">
        <v>78</v>
      </c>
      <c r="L52" s="56">
        <v>16.75</v>
      </c>
    </row>
    <row r="53" spans="1:12" ht="15.75" thickBot="1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52" t="s">
        <v>79</v>
      </c>
      <c r="F54" s="53">
        <v>100</v>
      </c>
      <c r="G54" s="53">
        <v>11.98</v>
      </c>
      <c r="H54" s="53">
        <v>11.86</v>
      </c>
      <c r="I54" s="53">
        <v>10.67</v>
      </c>
      <c r="J54" s="53">
        <v>194.69</v>
      </c>
      <c r="K54" s="54" t="s">
        <v>80</v>
      </c>
      <c r="L54" s="56">
        <v>57.16</v>
      </c>
    </row>
    <row r="55" spans="1:12" ht="15" x14ac:dyDescent="0.25">
      <c r="A55" s="23"/>
      <c r="B55" s="15"/>
      <c r="C55" s="11"/>
      <c r="D55" s="7" t="s">
        <v>29</v>
      </c>
      <c r="E55" s="55" t="s">
        <v>81</v>
      </c>
      <c r="F55" s="56">
        <v>200</v>
      </c>
      <c r="G55" s="56">
        <v>4.0999999999999996</v>
      </c>
      <c r="H55" s="56">
        <v>7.1</v>
      </c>
      <c r="I55" s="56">
        <v>26.4</v>
      </c>
      <c r="J55" s="56">
        <v>185.8</v>
      </c>
      <c r="K55" s="57" t="s">
        <v>82</v>
      </c>
      <c r="L55" s="56">
        <v>23.53</v>
      </c>
    </row>
    <row r="56" spans="1:12" ht="15" x14ac:dyDescent="0.25">
      <c r="A56" s="23"/>
      <c r="B56" s="15"/>
      <c r="C56" s="11"/>
      <c r="D56" s="7" t="s">
        <v>30</v>
      </c>
      <c r="E56" s="58" t="s">
        <v>83</v>
      </c>
      <c r="F56" s="56">
        <v>200</v>
      </c>
      <c r="G56" s="56">
        <v>1</v>
      </c>
      <c r="H56" s="56">
        <v>0.1</v>
      </c>
      <c r="I56" s="56">
        <v>15.6</v>
      </c>
      <c r="J56" s="56">
        <v>66.900000000000006</v>
      </c>
      <c r="K56" s="59" t="s">
        <v>84</v>
      </c>
      <c r="L56" s="56">
        <v>4.84</v>
      </c>
    </row>
    <row r="57" spans="1:12" ht="15" x14ac:dyDescent="0.25">
      <c r="A57" s="23"/>
      <c r="B57" s="15"/>
      <c r="C57" s="11"/>
      <c r="D57" s="7" t="s">
        <v>31</v>
      </c>
      <c r="E57" s="58" t="s">
        <v>45</v>
      </c>
      <c r="F57" s="56">
        <v>27</v>
      </c>
      <c r="G57" s="56">
        <v>2.7</v>
      </c>
      <c r="H57" s="56">
        <v>0.3</v>
      </c>
      <c r="I57" s="56">
        <v>17.2</v>
      </c>
      <c r="J57" s="56">
        <v>82</v>
      </c>
      <c r="K57" s="59"/>
      <c r="L57" s="56">
        <v>2.33</v>
      </c>
    </row>
    <row r="58" spans="1:12" ht="15" x14ac:dyDescent="0.25">
      <c r="A58" s="23"/>
      <c r="B58" s="15"/>
      <c r="C58" s="11"/>
      <c r="D58" s="7" t="s">
        <v>32</v>
      </c>
      <c r="E58" s="58" t="s">
        <v>55</v>
      </c>
      <c r="F58" s="56">
        <v>39</v>
      </c>
      <c r="G58" s="56">
        <v>1.8</v>
      </c>
      <c r="H58" s="56">
        <v>0.3</v>
      </c>
      <c r="I58" s="56">
        <v>9.4</v>
      </c>
      <c r="J58" s="56">
        <v>47.8</v>
      </c>
      <c r="K58" s="59"/>
      <c r="L58" s="56">
        <v>3.3</v>
      </c>
    </row>
    <row r="59" spans="1:12" ht="15" x14ac:dyDescent="0.25">
      <c r="A59" s="23"/>
      <c r="B59" s="15"/>
      <c r="C59" s="11"/>
      <c r="D59" s="51" t="s">
        <v>85</v>
      </c>
      <c r="E59" s="58" t="s">
        <v>86</v>
      </c>
      <c r="F59" s="56">
        <v>100</v>
      </c>
      <c r="G59" s="56">
        <v>4.84</v>
      </c>
      <c r="H59" s="56">
        <v>2.4</v>
      </c>
      <c r="I59" s="56">
        <v>48.5</v>
      </c>
      <c r="J59" s="56">
        <v>215.88</v>
      </c>
      <c r="K59" s="59"/>
      <c r="L59" s="56">
        <v>36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726</v>
      </c>
      <c r="G61" s="19">
        <f t="shared" ref="G61" si="22">SUM(G52:G60)</f>
        <v>27.12</v>
      </c>
      <c r="H61" s="19">
        <f t="shared" ref="H61" si="23">SUM(H52:H60)</f>
        <v>22.16</v>
      </c>
      <c r="I61" s="19">
        <f t="shared" ref="I61" si="24">SUM(I52:I60)</f>
        <v>130.07</v>
      </c>
      <c r="J61" s="19">
        <f t="shared" ref="J61:L61" si="25">SUM(J52:J60)</f>
        <v>805.87</v>
      </c>
      <c r="K61" s="25"/>
      <c r="L61" s="19">
        <f t="shared" si="25"/>
        <v>143.91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1342</v>
      </c>
      <c r="G62" s="32">
        <f t="shared" ref="G62" si="26">G51+G61</f>
        <v>50.730000000000004</v>
      </c>
      <c r="H62" s="32">
        <f t="shared" ref="H62" si="27">H51+H61</f>
        <v>48.430000000000007</v>
      </c>
      <c r="I62" s="32">
        <f t="shared" ref="I62" si="28">I51+I61</f>
        <v>184.29</v>
      </c>
      <c r="J62" s="32">
        <f t="shared" ref="J62:L62" si="29">J51+J61</f>
        <v>1354.24</v>
      </c>
      <c r="K62" s="32"/>
      <c r="L62" s="32">
        <f t="shared" si="29"/>
        <v>251.3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87</v>
      </c>
      <c r="F63" s="53">
        <v>300</v>
      </c>
      <c r="G63" s="53">
        <v>18.91</v>
      </c>
      <c r="H63" s="53">
        <v>12.11</v>
      </c>
      <c r="I63" s="53">
        <v>52.99</v>
      </c>
      <c r="J63" s="53">
        <v>397.75</v>
      </c>
      <c r="K63" s="61" t="s">
        <v>88</v>
      </c>
      <c r="L63" s="53">
        <v>53.1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8" t="s">
        <v>89</v>
      </c>
      <c r="F65" s="56">
        <v>200</v>
      </c>
      <c r="G65" s="56">
        <v>3.9</v>
      </c>
      <c r="H65" s="56">
        <v>2.9</v>
      </c>
      <c r="I65" s="56">
        <v>11.2</v>
      </c>
      <c r="J65" s="56">
        <v>86</v>
      </c>
      <c r="K65" s="59" t="s">
        <v>90</v>
      </c>
      <c r="L65" s="56">
        <v>13.81</v>
      </c>
    </row>
    <row r="66" spans="1:12" ht="15" x14ac:dyDescent="0.25">
      <c r="A66" s="23"/>
      <c r="B66" s="15"/>
      <c r="C66" s="11"/>
      <c r="D66" s="7" t="s">
        <v>23</v>
      </c>
      <c r="E66" s="58" t="s">
        <v>45</v>
      </c>
      <c r="F66" s="56">
        <v>27</v>
      </c>
      <c r="G66" s="56">
        <v>2.7</v>
      </c>
      <c r="H66" s="56">
        <v>0.3</v>
      </c>
      <c r="I66" s="56">
        <v>17.2</v>
      </c>
      <c r="J66" s="56">
        <v>82</v>
      </c>
      <c r="K66" s="59"/>
      <c r="L66" s="56">
        <v>2.33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32</v>
      </c>
      <c r="E68" s="42" t="s">
        <v>55</v>
      </c>
      <c r="F68" s="43">
        <v>39</v>
      </c>
      <c r="G68" s="43">
        <v>1.8</v>
      </c>
      <c r="H68" s="43">
        <v>0.3</v>
      </c>
      <c r="I68" s="43">
        <v>9.4</v>
      </c>
      <c r="J68" s="43">
        <v>47.8</v>
      </c>
      <c r="K68" s="44"/>
      <c r="L68" s="43">
        <v>3.3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566</v>
      </c>
      <c r="G70" s="19">
        <f t="shared" ref="G70" si="30">SUM(G63:G69)</f>
        <v>27.31</v>
      </c>
      <c r="H70" s="19">
        <f t="shared" ref="H70" si="31">SUM(H63:H69)</f>
        <v>15.610000000000001</v>
      </c>
      <c r="I70" s="19">
        <f t="shared" ref="I70" si="32">SUM(I63:I69)</f>
        <v>90.79</v>
      </c>
      <c r="J70" s="19">
        <f t="shared" ref="J70:L70" si="33">SUM(J63:J69)</f>
        <v>613.54999999999995</v>
      </c>
      <c r="K70" s="25"/>
      <c r="L70" s="19">
        <f t="shared" si="33"/>
        <v>72.539999999999992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63</v>
      </c>
      <c r="F71" s="56">
        <v>60</v>
      </c>
      <c r="G71" s="56">
        <v>0.5</v>
      </c>
      <c r="H71" s="56">
        <v>0.1</v>
      </c>
      <c r="I71" s="56">
        <v>1.5</v>
      </c>
      <c r="J71" s="56">
        <v>8.5</v>
      </c>
      <c r="K71" s="59" t="s">
        <v>64</v>
      </c>
      <c r="L71" s="56">
        <v>11.81</v>
      </c>
    </row>
    <row r="72" spans="1:12" ht="15.75" thickBot="1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25.5" x14ac:dyDescent="0.25">
      <c r="A73" s="23"/>
      <c r="B73" s="15"/>
      <c r="C73" s="11"/>
      <c r="D73" s="7" t="s">
        <v>28</v>
      </c>
      <c r="E73" s="60" t="s">
        <v>131</v>
      </c>
      <c r="F73" s="53">
        <v>320</v>
      </c>
      <c r="G73" s="53">
        <v>15.16</v>
      </c>
      <c r="H73" s="53">
        <v>14.9</v>
      </c>
      <c r="I73" s="53">
        <v>54.86</v>
      </c>
      <c r="J73" s="53">
        <v>429.9</v>
      </c>
      <c r="K73" s="61" t="s">
        <v>132</v>
      </c>
      <c r="L73" s="66">
        <v>89.99</v>
      </c>
    </row>
    <row r="74" spans="1:12" ht="15" x14ac:dyDescent="0.25">
      <c r="A74" s="23"/>
      <c r="B74" s="15"/>
      <c r="C74" s="11"/>
      <c r="D74" s="7" t="s">
        <v>29</v>
      </c>
      <c r="E74" s="64"/>
      <c r="F74" s="65"/>
      <c r="G74" s="65"/>
      <c r="H74" s="65"/>
      <c r="I74" s="65"/>
      <c r="J74" s="65"/>
      <c r="K74" s="66"/>
      <c r="L74" s="66"/>
    </row>
    <row r="75" spans="1:12" ht="15" x14ac:dyDescent="0.25">
      <c r="A75" s="23"/>
      <c r="B75" s="15"/>
      <c r="C75" s="11"/>
      <c r="D75" s="7" t="s">
        <v>30</v>
      </c>
      <c r="E75" s="58" t="s">
        <v>92</v>
      </c>
      <c r="F75" s="56">
        <v>200</v>
      </c>
      <c r="G75" s="56">
        <v>0.4</v>
      </c>
      <c r="H75" s="56">
        <v>0.1</v>
      </c>
      <c r="I75" s="56">
        <v>18.3</v>
      </c>
      <c r="J75" s="56">
        <v>75.900000000000006</v>
      </c>
      <c r="K75" s="59" t="s">
        <v>93</v>
      </c>
      <c r="L75" s="56">
        <v>3.66</v>
      </c>
    </row>
    <row r="76" spans="1:12" ht="15" x14ac:dyDescent="0.25">
      <c r="A76" s="23"/>
      <c r="B76" s="15"/>
      <c r="C76" s="11"/>
      <c r="D76" s="7" t="s">
        <v>31</v>
      </c>
      <c r="E76" s="58" t="s">
        <v>45</v>
      </c>
      <c r="F76" s="56">
        <v>27</v>
      </c>
      <c r="G76" s="56">
        <v>2.7</v>
      </c>
      <c r="H76" s="56">
        <v>0.3</v>
      </c>
      <c r="I76" s="56">
        <v>17.2</v>
      </c>
      <c r="J76" s="56">
        <v>82</v>
      </c>
      <c r="K76" s="59"/>
      <c r="L76" s="56">
        <v>2.33</v>
      </c>
    </row>
    <row r="77" spans="1:12" ht="15" x14ac:dyDescent="0.25">
      <c r="A77" s="23"/>
      <c r="B77" s="15"/>
      <c r="C77" s="11"/>
      <c r="D77" s="7" t="s">
        <v>32</v>
      </c>
      <c r="E77" s="58" t="s">
        <v>55</v>
      </c>
      <c r="F77" s="56">
        <v>39</v>
      </c>
      <c r="G77" s="56">
        <v>1.8</v>
      </c>
      <c r="H77" s="56">
        <v>0.3</v>
      </c>
      <c r="I77" s="56">
        <v>9.4</v>
      </c>
      <c r="J77" s="56">
        <v>47.8</v>
      </c>
      <c r="K77" s="59"/>
      <c r="L77" s="56">
        <v>3.3</v>
      </c>
    </row>
    <row r="78" spans="1:12" ht="15" x14ac:dyDescent="0.25">
      <c r="A78" s="23"/>
      <c r="B78" s="15"/>
      <c r="C78" s="11"/>
      <c r="D78" s="51" t="s">
        <v>85</v>
      </c>
      <c r="E78" s="58" t="s">
        <v>86</v>
      </c>
      <c r="F78" s="56">
        <v>100</v>
      </c>
      <c r="G78" s="56">
        <v>5.4</v>
      </c>
      <c r="H78" s="56">
        <v>0.7</v>
      </c>
      <c r="I78" s="56">
        <v>35</v>
      </c>
      <c r="J78" s="56">
        <v>167.3</v>
      </c>
      <c r="K78" s="59"/>
      <c r="L78" s="56">
        <v>36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746</v>
      </c>
      <c r="G80" s="19">
        <f t="shared" ref="G80" si="34">SUM(G71:G79)</f>
        <v>25.96</v>
      </c>
      <c r="H80" s="19">
        <f t="shared" ref="H80" si="35">SUM(H71:H79)</f>
        <v>16.400000000000002</v>
      </c>
      <c r="I80" s="19">
        <f t="shared" ref="I80" si="36">SUM(I71:I79)</f>
        <v>136.26</v>
      </c>
      <c r="J80" s="19">
        <f t="shared" ref="J80:L80" si="37">SUM(J71:J79)</f>
        <v>811.39999999999986</v>
      </c>
      <c r="K80" s="25"/>
      <c r="L80" s="19">
        <f t="shared" si="37"/>
        <v>147.08999999999997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1312</v>
      </c>
      <c r="G81" s="32">
        <f t="shared" ref="G81" si="38">G70+G80</f>
        <v>53.269999999999996</v>
      </c>
      <c r="H81" s="32">
        <f t="shared" ref="H81" si="39">H70+H80</f>
        <v>32.010000000000005</v>
      </c>
      <c r="I81" s="32">
        <f t="shared" ref="I81" si="40">I70+I80</f>
        <v>227.05</v>
      </c>
      <c r="J81" s="32">
        <f t="shared" ref="J81:L81" si="41">J70+J80</f>
        <v>1424.9499999999998</v>
      </c>
      <c r="K81" s="32"/>
      <c r="L81" s="32">
        <f t="shared" si="41"/>
        <v>219.62999999999997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94</v>
      </c>
      <c r="F82" s="56">
        <v>240</v>
      </c>
      <c r="G82" s="67">
        <v>24.07</v>
      </c>
      <c r="H82" s="56">
        <v>22.51</v>
      </c>
      <c r="I82" s="56">
        <v>20.66</v>
      </c>
      <c r="J82" s="56">
        <v>381.51</v>
      </c>
      <c r="K82" s="57" t="s">
        <v>95</v>
      </c>
      <c r="L82" s="56">
        <v>97.63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8" t="s">
        <v>96</v>
      </c>
      <c r="F84" s="56">
        <v>200</v>
      </c>
      <c r="G84" s="56">
        <v>0.2</v>
      </c>
      <c r="H84" s="56">
        <v>0.1</v>
      </c>
      <c r="I84" s="56">
        <v>6.6</v>
      </c>
      <c r="J84" s="56">
        <v>27.9</v>
      </c>
      <c r="K84" s="59" t="s">
        <v>97</v>
      </c>
      <c r="L84" s="56">
        <v>6.33</v>
      </c>
    </row>
    <row r="85" spans="1:12" ht="15" x14ac:dyDescent="0.25">
      <c r="A85" s="23"/>
      <c r="B85" s="15"/>
      <c r="C85" s="11"/>
      <c r="D85" s="7" t="s">
        <v>23</v>
      </c>
      <c r="E85" s="58" t="s">
        <v>45</v>
      </c>
      <c r="F85" s="56">
        <v>27</v>
      </c>
      <c r="G85" s="56">
        <v>2.7</v>
      </c>
      <c r="H85" s="56">
        <v>0.3</v>
      </c>
      <c r="I85" s="56">
        <v>17.2</v>
      </c>
      <c r="J85" s="56">
        <v>82</v>
      </c>
      <c r="K85" s="59"/>
      <c r="L85" s="56">
        <v>2.33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32</v>
      </c>
      <c r="E87" s="42" t="s">
        <v>55</v>
      </c>
      <c r="F87" s="43">
        <v>39</v>
      </c>
      <c r="G87" s="43">
        <v>1.8</v>
      </c>
      <c r="H87" s="43">
        <v>0.3</v>
      </c>
      <c r="I87" s="43">
        <v>9.4</v>
      </c>
      <c r="J87" s="43">
        <v>47.8</v>
      </c>
      <c r="K87" s="44"/>
      <c r="L87" s="43">
        <v>3.3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506</v>
      </c>
      <c r="G89" s="19">
        <f t="shared" ref="G89" si="42">SUM(G82:G88)</f>
        <v>28.77</v>
      </c>
      <c r="H89" s="19">
        <f t="shared" ref="H89" si="43">SUM(H82:H88)</f>
        <v>23.210000000000004</v>
      </c>
      <c r="I89" s="19">
        <f t="shared" ref="I89" si="44">SUM(I82:I88)</f>
        <v>53.859999999999992</v>
      </c>
      <c r="J89" s="19">
        <f t="shared" ref="J89:L89" si="45">SUM(J82:J88)</f>
        <v>539.20999999999992</v>
      </c>
      <c r="K89" s="25"/>
      <c r="L89" s="19">
        <f t="shared" si="45"/>
        <v>109.58999999999999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55" t="s">
        <v>98</v>
      </c>
      <c r="F92" s="56">
        <v>240</v>
      </c>
      <c r="G92" s="56">
        <v>18.36</v>
      </c>
      <c r="H92" s="56">
        <v>17.7</v>
      </c>
      <c r="I92" s="56">
        <v>46.3</v>
      </c>
      <c r="J92" s="56">
        <v>417.9</v>
      </c>
      <c r="K92" s="57" t="s">
        <v>99</v>
      </c>
      <c r="L92" s="56">
        <v>66.19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8" t="s">
        <v>100</v>
      </c>
      <c r="F94" s="56">
        <v>200</v>
      </c>
      <c r="G94" s="56">
        <v>0.6</v>
      </c>
      <c r="H94" s="56">
        <v>0.2</v>
      </c>
      <c r="I94" s="56">
        <v>15.1</v>
      </c>
      <c r="J94" s="56">
        <v>65.400000000000006</v>
      </c>
      <c r="K94" s="59" t="s">
        <v>101</v>
      </c>
      <c r="L94" s="56">
        <v>4.84</v>
      </c>
    </row>
    <row r="95" spans="1:12" ht="15" x14ac:dyDescent="0.25">
      <c r="A95" s="23"/>
      <c r="B95" s="15"/>
      <c r="C95" s="11"/>
      <c r="D95" s="7" t="s">
        <v>31</v>
      </c>
      <c r="E95" s="58" t="s">
        <v>45</v>
      </c>
      <c r="F95" s="56">
        <v>27</v>
      </c>
      <c r="G95" s="56">
        <v>2.7</v>
      </c>
      <c r="H95" s="56">
        <v>0.3</v>
      </c>
      <c r="I95" s="56">
        <v>17.2</v>
      </c>
      <c r="J95" s="56">
        <v>82</v>
      </c>
      <c r="K95" s="59"/>
      <c r="L95" s="56">
        <v>2.33</v>
      </c>
    </row>
    <row r="96" spans="1:12" ht="15" x14ac:dyDescent="0.25">
      <c r="A96" s="23"/>
      <c r="B96" s="15"/>
      <c r="C96" s="11"/>
      <c r="D96" s="7" t="s">
        <v>32</v>
      </c>
      <c r="E96" s="58" t="s">
        <v>55</v>
      </c>
      <c r="F96" s="56">
        <v>39</v>
      </c>
      <c r="G96" s="56">
        <v>1.8</v>
      </c>
      <c r="H96" s="56">
        <v>0.3</v>
      </c>
      <c r="I96" s="56">
        <v>9.4</v>
      </c>
      <c r="J96" s="56">
        <v>47.8</v>
      </c>
      <c r="K96" s="59"/>
      <c r="L96" s="56">
        <v>3.3</v>
      </c>
    </row>
    <row r="97" spans="1:12" ht="15" x14ac:dyDescent="0.25">
      <c r="A97" s="23"/>
      <c r="B97" s="15"/>
      <c r="C97" s="11"/>
      <c r="D97" s="51" t="s">
        <v>24</v>
      </c>
      <c r="E97" s="58" t="s">
        <v>76</v>
      </c>
      <c r="F97" s="56">
        <v>200</v>
      </c>
      <c r="G97" s="56">
        <v>0.6</v>
      </c>
      <c r="H97" s="56">
        <v>0.6</v>
      </c>
      <c r="I97" s="56">
        <v>19.440000000000001</v>
      </c>
      <c r="J97" s="56">
        <v>94</v>
      </c>
      <c r="K97" s="59"/>
      <c r="L97" s="56">
        <v>16.5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706</v>
      </c>
      <c r="G99" s="19">
        <f t="shared" ref="G99" si="46">SUM(G90:G98)</f>
        <v>24.060000000000002</v>
      </c>
      <c r="H99" s="19">
        <f t="shared" ref="H99" si="47">SUM(H90:H98)</f>
        <v>19.100000000000001</v>
      </c>
      <c r="I99" s="19">
        <f t="shared" ref="I99" si="48">SUM(I90:I98)</f>
        <v>107.44</v>
      </c>
      <c r="J99" s="19">
        <f t="shared" ref="J99:L99" si="49">SUM(J90:J98)</f>
        <v>707.09999999999991</v>
      </c>
      <c r="K99" s="25"/>
      <c r="L99" s="19">
        <f t="shared" si="49"/>
        <v>93.16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1212</v>
      </c>
      <c r="G100" s="32">
        <f t="shared" ref="G100" si="50">G89+G99</f>
        <v>52.83</v>
      </c>
      <c r="H100" s="32">
        <f t="shared" ref="H100" si="51">H89+H99</f>
        <v>42.31</v>
      </c>
      <c r="I100" s="32">
        <f t="shared" ref="I100" si="52">I89+I99</f>
        <v>161.29999999999998</v>
      </c>
      <c r="J100" s="32">
        <f t="shared" ref="J100:L100" si="53">J89+J99</f>
        <v>1246.31</v>
      </c>
      <c r="K100" s="32"/>
      <c r="L100" s="32">
        <f t="shared" si="53"/>
        <v>202.75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102</v>
      </c>
      <c r="F101" s="53">
        <v>200</v>
      </c>
      <c r="G101" s="53">
        <v>5.4</v>
      </c>
      <c r="H101" s="53">
        <v>1.5</v>
      </c>
      <c r="I101" s="53">
        <v>30.3</v>
      </c>
      <c r="J101" s="53">
        <v>155.69999999999999</v>
      </c>
      <c r="K101" s="61" t="s">
        <v>103</v>
      </c>
      <c r="L101" s="53">
        <v>19.97</v>
      </c>
    </row>
    <row r="102" spans="1:12" ht="25.5" x14ac:dyDescent="0.25">
      <c r="A102" s="23"/>
      <c r="B102" s="15"/>
      <c r="C102" s="11"/>
      <c r="D102" s="51" t="s">
        <v>26</v>
      </c>
      <c r="E102" s="55" t="s">
        <v>41</v>
      </c>
      <c r="F102" s="56">
        <v>64</v>
      </c>
      <c r="G102" s="56">
        <v>5.28</v>
      </c>
      <c r="H102" s="56">
        <v>12.93</v>
      </c>
      <c r="I102" s="56">
        <v>9.5</v>
      </c>
      <c r="J102" s="56">
        <v>177.4</v>
      </c>
      <c r="K102" s="57" t="s">
        <v>42</v>
      </c>
      <c r="L102" s="56">
        <v>26.36</v>
      </c>
    </row>
    <row r="103" spans="1:12" ht="15" x14ac:dyDescent="0.25">
      <c r="A103" s="23"/>
      <c r="B103" s="15"/>
      <c r="C103" s="11"/>
      <c r="D103" s="7" t="s">
        <v>22</v>
      </c>
      <c r="E103" s="58" t="s">
        <v>43</v>
      </c>
      <c r="F103" s="56">
        <v>200</v>
      </c>
      <c r="G103" s="56">
        <v>4.7</v>
      </c>
      <c r="H103" s="56">
        <v>3.5</v>
      </c>
      <c r="I103" s="56">
        <v>12.5</v>
      </c>
      <c r="J103" s="56">
        <v>100.4</v>
      </c>
      <c r="K103" s="59" t="s">
        <v>44</v>
      </c>
      <c r="L103" s="56">
        <v>28.18</v>
      </c>
    </row>
    <row r="104" spans="1:12" ht="15" x14ac:dyDescent="0.25">
      <c r="A104" s="23"/>
      <c r="B104" s="15"/>
      <c r="C104" s="11"/>
      <c r="D104" s="7" t="s">
        <v>23</v>
      </c>
      <c r="E104" s="55" t="s">
        <v>45</v>
      </c>
      <c r="F104" s="56">
        <v>27</v>
      </c>
      <c r="G104" s="56">
        <v>2.7</v>
      </c>
      <c r="H104" s="56">
        <v>0.3</v>
      </c>
      <c r="I104" s="56">
        <v>17.2</v>
      </c>
      <c r="J104" s="56">
        <v>82</v>
      </c>
      <c r="K104" s="59"/>
      <c r="L104" s="56">
        <v>2.33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8" t="s">
        <v>85</v>
      </c>
      <c r="E106" s="55" t="s">
        <v>104</v>
      </c>
      <c r="F106" s="56">
        <v>100</v>
      </c>
      <c r="G106" s="56">
        <v>5.4</v>
      </c>
      <c r="H106" s="56">
        <v>0.7</v>
      </c>
      <c r="I106" s="56">
        <v>35</v>
      </c>
      <c r="J106" s="56">
        <v>167.3</v>
      </c>
      <c r="K106" s="59"/>
      <c r="L106" s="56">
        <v>36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591</v>
      </c>
      <c r="G108" s="19">
        <f t="shared" ref="G108:J108" si="54">SUM(G101:G107)</f>
        <v>23.479999999999997</v>
      </c>
      <c r="H108" s="19">
        <f t="shared" si="54"/>
        <v>18.93</v>
      </c>
      <c r="I108" s="19">
        <f t="shared" si="54"/>
        <v>104.5</v>
      </c>
      <c r="J108" s="19">
        <f t="shared" si="54"/>
        <v>682.8</v>
      </c>
      <c r="K108" s="25"/>
      <c r="L108" s="19">
        <f t="shared" ref="L108" si="55">SUM(L101:L107)</f>
        <v>112.83999999999999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105</v>
      </c>
      <c r="F109" s="56">
        <v>60</v>
      </c>
      <c r="G109" s="56">
        <v>0.5</v>
      </c>
      <c r="H109" s="56">
        <v>0.1</v>
      </c>
      <c r="I109" s="56">
        <v>1.5</v>
      </c>
      <c r="J109" s="56">
        <v>8.5</v>
      </c>
      <c r="K109" s="59" t="s">
        <v>64</v>
      </c>
      <c r="L109" s="56">
        <v>11.81</v>
      </c>
    </row>
    <row r="110" spans="1:12" ht="15.75" thickBot="1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52" t="s">
        <v>106</v>
      </c>
      <c r="F111" s="53">
        <v>100</v>
      </c>
      <c r="G111" s="53">
        <v>16.7</v>
      </c>
      <c r="H111" s="53">
        <v>15.9</v>
      </c>
      <c r="I111" s="53">
        <v>6.7</v>
      </c>
      <c r="J111" s="53">
        <v>236.5</v>
      </c>
      <c r="K111" s="54" t="s">
        <v>107</v>
      </c>
      <c r="L111" s="53">
        <v>40.32</v>
      </c>
    </row>
    <row r="112" spans="1:12" ht="15" x14ac:dyDescent="0.25">
      <c r="A112" s="23"/>
      <c r="B112" s="15"/>
      <c r="C112" s="11"/>
      <c r="D112" s="7" t="s">
        <v>29</v>
      </c>
      <c r="E112" s="58" t="s">
        <v>67</v>
      </c>
      <c r="F112" s="56">
        <v>200</v>
      </c>
      <c r="G112" s="56">
        <v>4.8</v>
      </c>
      <c r="H112" s="56">
        <v>6.4</v>
      </c>
      <c r="I112" s="56">
        <v>48.6</v>
      </c>
      <c r="J112" s="56">
        <v>271.39999999999998</v>
      </c>
      <c r="K112" s="59" t="s">
        <v>68</v>
      </c>
      <c r="L112" s="56">
        <v>21.91</v>
      </c>
    </row>
    <row r="113" spans="1:12" ht="15" x14ac:dyDescent="0.25">
      <c r="A113" s="23"/>
      <c r="B113" s="15"/>
      <c r="C113" s="11"/>
      <c r="D113" s="7" t="s">
        <v>30</v>
      </c>
      <c r="E113" s="58" t="s">
        <v>53</v>
      </c>
      <c r="F113" s="56">
        <v>200</v>
      </c>
      <c r="G113" s="56">
        <v>0.5</v>
      </c>
      <c r="H113" s="56">
        <v>0</v>
      </c>
      <c r="I113" s="56">
        <v>19.8</v>
      </c>
      <c r="J113" s="56">
        <v>81</v>
      </c>
      <c r="K113" s="59" t="s">
        <v>54</v>
      </c>
      <c r="L113" s="56">
        <v>4.28</v>
      </c>
    </row>
    <row r="114" spans="1:12" ht="15" x14ac:dyDescent="0.25">
      <c r="A114" s="23"/>
      <c r="B114" s="15"/>
      <c r="C114" s="11"/>
      <c r="D114" s="7" t="s">
        <v>31</v>
      </c>
      <c r="E114" s="58" t="s">
        <v>45</v>
      </c>
      <c r="F114" s="56">
        <v>27</v>
      </c>
      <c r="G114" s="56">
        <v>2.7</v>
      </c>
      <c r="H114" s="56">
        <v>0.3</v>
      </c>
      <c r="I114" s="56">
        <v>17.2</v>
      </c>
      <c r="J114" s="56">
        <v>82</v>
      </c>
      <c r="K114" s="59"/>
      <c r="L114" s="56">
        <v>2.33</v>
      </c>
    </row>
    <row r="115" spans="1:12" ht="15" x14ac:dyDescent="0.25">
      <c r="A115" s="23"/>
      <c r="B115" s="15"/>
      <c r="C115" s="11"/>
      <c r="D115" s="7" t="s">
        <v>32</v>
      </c>
      <c r="E115" s="58" t="s">
        <v>55</v>
      </c>
      <c r="F115" s="56">
        <v>39</v>
      </c>
      <c r="G115" s="56">
        <v>1.8</v>
      </c>
      <c r="H115" s="56">
        <v>0.3</v>
      </c>
      <c r="I115" s="56">
        <v>9.4</v>
      </c>
      <c r="J115" s="56">
        <v>47.8</v>
      </c>
      <c r="K115" s="59"/>
      <c r="L115" s="56">
        <v>3.3</v>
      </c>
    </row>
    <row r="116" spans="1:12" ht="15" x14ac:dyDescent="0.25">
      <c r="A116" s="23"/>
      <c r="B116" s="15"/>
      <c r="C116" s="11"/>
      <c r="D116" s="51" t="s">
        <v>85</v>
      </c>
      <c r="E116" s="58" t="s">
        <v>86</v>
      </c>
      <c r="F116" s="56">
        <v>100</v>
      </c>
      <c r="G116" s="56">
        <v>5.4</v>
      </c>
      <c r="H116" s="56">
        <v>0.7</v>
      </c>
      <c r="I116" s="56">
        <v>35</v>
      </c>
      <c r="J116" s="56">
        <v>167.3</v>
      </c>
      <c r="K116" s="59"/>
      <c r="L116" s="56">
        <v>36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726</v>
      </c>
      <c r="G118" s="19">
        <f t="shared" ref="G118:J118" si="56">SUM(G109:G117)</f>
        <v>32.4</v>
      </c>
      <c r="H118" s="19">
        <f t="shared" si="56"/>
        <v>23.7</v>
      </c>
      <c r="I118" s="19">
        <f t="shared" si="56"/>
        <v>138.19999999999999</v>
      </c>
      <c r="J118" s="19">
        <f t="shared" si="56"/>
        <v>894.5</v>
      </c>
      <c r="K118" s="25"/>
      <c r="L118" s="19">
        <f t="shared" ref="L118" si="57">SUM(L109:L117)</f>
        <v>119.95</v>
      </c>
    </row>
    <row r="119" spans="1:12" ht="15.75" thickBot="1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1317</v>
      </c>
      <c r="G119" s="32">
        <f t="shared" ref="G119" si="58">G108+G118</f>
        <v>55.879999999999995</v>
      </c>
      <c r="H119" s="32">
        <f t="shared" ref="H119" si="59">H108+H118</f>
        <v>42.629999999999995</v>
      </c>
      <c r="I119" s="32">
        <f t="shared" ref="I119" si="60">I108+I118</f>
        <v>242.7</v>
      </c>
      <c r="J119" s="32">
        <f t="shared" ref="J119:L119" si="61">J108+J118</f>
        <v>1577.3</v>
      </c>
      <c r="K119" s="32"/>
      <c r="L119" s="32">
        <f t="shared" si="61"/>
        <v>232.79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108</v>
      </c>
      <c r="F120" s="53">
        <v>300</v>
      </c>
      <c r="G120" s="53">
        <v>20</v>
      </c>
      <c r="H120" s="53">
        <v>18.100000000000001</v>
      </c>
      <c r="I120" s="53">
        <v>29.3</v>
      </c>
      <c r="J120" s="53">
        <v>361</v>
      </c>
      <c r="K120" s="54" t="s">
        <v>109</v>
      </c>
      <c r="L120" s="53">
        <v>82.9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8" t="s">
        <v>96</v>
      </c>
      <c r="F122" s="56">
        <v>200</v>
      </c>
      <c r="G122" s="56">
        <v>0.2</v>
      </c>
      <c r="H122" s="56">
        <v>0</v>
      </c>
      <c r="I122" s="56">
        <v>6.6</v>
      </c>
      <c r="J122" s="56">
        <v>27.2</v>
      </c>
      <c r="K122" s="59" t="s">
        <v>97</v>
      </c>
      <c r="L122" s="56">
        <v>6.33</v>
      </c>
    </row>
    <row r="123" spans="1:12" ht="15" x14ac:dyDescent="0.25">
      <c r="A123" s="14"/>
      <c r="B123" s="15"/>
      <c r="C123" s="11"/>
      <c r="D123" s="7" t="s">
        <v>23</v>
      </c>
      <c r="E123" s="58" t="s">
        <v>45</v>
      </c>
      <c r="F123" s="56">
        <v>27</v>
      </c>
      <c r="G123" s="56">
        <v>2.7</v>
      </c>
      <c r="H123" s="56">
        <v>0.3</v>
      </c>
      <c r="I123" s="56">
        <v>17.2</v>
      </c>
      <c r="J123" s="56">
        <v>82</v>
      </c>
      <c r="K123" s="59"/>
      <c r="L123" s="56">
        <v>2.33</v>
      </c>
    </row>
    <row r="124" spans="1:12" ht="15" x14ac:dyDescent="0.25">
      <c r="A124" s="14"/>
      <c r="B124" s="15"/>
      <c r="C124" s="11"/>
      <c r="D124" s="7" t="s">
        <v>24</v>
      </c>
      <c r="E124" s="69" t="s">
        <v>76</v>
      </c>
      <c r="F124" s="70">
        <v>150</v>
      </c>
      <c r="G124" s="70">
        <v>0.6</v>
      </c>
      <c r="H124" s="70">
        <v>0.6</v>
      </c>
      <c r="I124" s="70">
        <v>14.7</v>
      </c>
      <c r="J124" s="70">
        <v>66.599999999999994</v>
      </c>
      <c r="K124" s="70"/>
      <c r="L124" s="69">
        <v>16.5</v>
      </c>
    </row>
    <row r="125" spans="1:12" ht="15" x14ac:dyDescent="0.25">
      <c r="A125" s="14"/>
      <c r="B125" s="15"/>
      <c r="C125" s="11"/>
      <c r="D125" s="6" t="s">
        <v>32</v>
      </c>
      <c r="E125" s="42" t="s">
        <v>55</v>
      </c>
      <c r="F125" s="43">
        <v>39</v>
      </c>
      <c r="G125" s="43">
        <v>1.8</v>
      </c>
      <c r="H125" s="43">
        <v>0.3</v>
      </c>
      <c r="I125" s="43">
        <v>9.4</v>
      </c>
      <c r="J125" s="43">
        <v>47.8</v>
      </c>
      <c r="K125" s="44"/>
      <c r="L125" s="43">
        <v>3.3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716</v>
      </c>
      <c r="G127" s="19">
        <f t="shared" ref="G127:J127" si="62">SUM(G120:G126)</f>
        <v>25.3</v>
      </c>
      <c r="H127" s="19">
        <f t="shared" si="62"/>
        <v>19.300000000000004</v>
      </c>
      <c r="I127" s="19">
        <f t="shared" si="62"/>
        <v>77.2</v>
      </c>
      <c r="J127" s="19">
        <f t="shared" si="62"/>
        <v>584.59999999999991</v>
      </c>
      <c r="K127" s="25"/>
      <c r="L127" s="19">
        <f t="shared" ref="L127" si="63">SUM(L120:L126)</f>
        <v>111.36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52" t="s">
        <v>110</v>
      </c>
      <c r="F130" s="53">
        <v>100</v>
      </c>
      <c r="G130" s="53">
        <v>17</v>
      </c>
      <c r="H130" s="53">
        <v>16.5</v>
      </c>
      <c r="I130" s="53">
        <v>3.9</v>
      </c>
      <c r="J130" s="53">
        <v>232.1</v>
      </c>
      <c r="K130" s="54" t="s">
        <v>111</v>
      </c>
      <c r="L130" s="53">
        <v>69.77</v>
      </c>
    </row>
    <row r="131" spans="1:12" ht="15" x14ac:dyDescent="0.25">
      <c r="A131" s="14"/>
      <c r="B131" s="15"/>
      <c r="C131" s="11"/>
      <c r="D131" s="7" t="s">
        <v>29</v>
      </c>
      <c r="E131" s="58" t="s">
        <v>112</v>
      </c>
      <c r="F131" s="56">
        <v>200</v>
      </c>
      <c r="G131" s="56">
        <v>5.9</v>
      </c>
      <c r="H131" s="56">
        <v>7</v>
      </c>
      <c r="I131" s="56">
        <v>40.700000000000003</v>
      </c>
      <c r="J131" s="56">
        <v>249.5</v>
      </c>
      <c r="K131" s="59" t="s">
        <v>113</v>
      </c>
      <c r="L131" s="56">
        <v>18.52</v>
      </c>
    </row>
    <row r="132" spans="1:12" ht="15" x14ac:dyDescent="0.25">
      <c r="A132" s="14"/>
      <c r="B132" s="15"/>
      <c r="C132" s="11"/>
      <c r="D132" s="7" t="s">
        <v>30</v>
      </c>
      <c r="E132" s="58" t="s">
        <v>69</v>
      </c>
      <c r="F132" s="56">
        <v>200</v>
      </c>
      <c r="G132" s="56">
        <v>0.1</v>
      </c>
      <c r="H132" s="56">
        <v>0</v>
      </c>
      <c r="I132" s="56">
        <v>7.2</v>
      </c>
      <c r="J132" s="56">
        <v>29.3</v>
      </c>
      <c r="K132" s="59" t="s">
        <v>70</v>
      </c>
      <c r="L132" s="56">
        <v>7.16</v>
      </c>
    </row>
    <row r="133" spans="1:12" ht="15" x14ac:dyDescent="0.25">
      <c r="A133" s="14"/>
      <c r="B133" s="15"/>
      <c r="C133" s="11"/>
      <c r="D133" s="7" t="s">
        <v>31</v>
      </c>
      <c r="E133" s="58" t="s">
        <v>45</v>
      </c>
      <c r="F133" s="56">
        <v>27</v>
      </c>
      <c r="G133" s="56">
        <v>2.7</v>
      </c>
      <c r="H133" s="56">
        <v>0.3</v>
      </c>
      <c r="I133" s="56">
        <v>17.2</v>
      </c>
      <c r="J133" s="56">
        <v>82</v>
      </c>
      <c r="K133" s="59"/>
      <c r="L133" s="56">
        <v>2.33</v>
      </c>
    </row>
    <row r="134" spans="1:12" ht="15" x14ac:dyDescent="0.25">
      <c r="A134" s="14"/>
      <c r="B134" s="15"/>
      <c r="C134" s="11"/>
      <c r="D134" s="7" t="s">
        <v>32</v>
      </c>
      <c r="E134" s="58" t="s">
        <v>55</v>
      </c>
      <c r="F134" s="56">
        <v>39</v>
      </c>
      <c r="G134" s="56">
        <v>1.8</v>
      </c>
      <c r="H134" s="56">
        <v>0.3</v>
      </c>
      <c r="I134" s="56">
        <v>9.4</v>
      </c>
      <c r="J134" s="56">
        <v>47.8</v>
      </c>
      <c r="K134" s="59"/>
      <c r="L134" s="56">
        <v>3.3</v>
      </c>
    </row>
    <row r="135" spans="1:12" ht="15" x14ac:dyDescent="0.25">
      <c r="A135" s="14"/>
      <c r="B135" s="15"/>
      <c r="C135" s="11"/>
      <c r="D135" s="51" t="s">
        <v>24</v>
      </c>
      <c r="E135" s="58" t="s">
        <v>76</v>
      </c>
      <c r="F135" s="56">
        <v>200</v>
      </c>
      <c r="G135" s="56">
        <v>0.8</v>
      </c>
      <c r="H135" s="56">
        <v>0.8</v>
      </c>
      <c r="I135" s="56">
        <v>19.600000000000001</v>
      </c>
      <c r="J135" s="56">
        <v>94</v>
      </c>
      <c r="K135" s="59"/>
      <c r="L135" s="56">
        <v>22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766</v>
      </c>
      <c r="G137" s="19">
        <f t="shared" ref="G137:J137" si="64">SUM(G128:G136)</f>
        <v>28.3</v>
      </c>
      <c r="H137" s="19">
        <f t="shared" si="64"/>
        <v>24.900000000000002</v>
      </c>
      <c r="I137" s="19">
        <f t="shared" si="64"/>
        <v>98</v>
      </c>
      <c r="J137" s="19">
        <f t="shared" si="64"/>
        <v>734.7</v>
      </c>
      <c r="K137" s="25"/>
      <c r="L137" s="19">
        <f t="shared" ref="L137" si="65">SUM(L128:L136)</f>
        <v>123.07999999999998</v>
      </c>
    </row>
    <row r="138" spans="1:12" ht="15.75" thickBot="1" x14ac:dyDescent="0.25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1482</v>
      </c>
      <c r="G138" s="32">
        <f t="shared" ref="G138" si="66">G127+G137</f>
        <v>53.6</v>
      </c>
      <c r="H138" s="32">
        <f t="shared" ref="H138" si="67">H127+H137</f>
        <v>44.2</v>
      </c>
      <c r="I138" s="32">
        <f t="shared" ref="I138" si="68">I127+I137</f>
        <v>175.2</v>
      </c>
      <c r="J138" s="32">
        <f t="shared" ref="J138:L138" si="69">J127+J137</f>
        <v>1319.3</v>
      </c>
      <c r="K138" s="32"/>
      <c r="L138" s="32">
        <f t="shared" si="69"/>
        <v>234.44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114</v>
      </c>
      <c r="F139" s="40">
        <v>200</v>
      </c>
      <c r="G139" s="40">
        <v>39.549999999999997</v>
      </c>
      <c r="H139" s="40">
        <v>14.23</v>
      </c>
      <c r="I139" s="40">
        <v>28.86</v>
      </c>
      <c r="J139" s="40">
        <v>401.66</v>
      </c>
      <c r="K139" s="41" t="s">
        <v>115</v>
      </c>
      <c r="L139" s="40">
        <v>70.58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62</v>
      </c>
      <c r="L141" s="43">
        <v>1.97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27</v>
      </c>
      <c r="G142" s="43">
        <v>2.7</v>
      </c>
      <c r="H142" s="43">
        <v>0.3</v>
      </c>
      <c r="I142" s="43">
        <v>17.2</v>
      </c>
      <c r="J142" s="43">
        <v>82</v>
      </c>
      <c r="K142" s="44"/>
      <c r="L142" s="43">
        <v>2.33</v>
      </c>
    </row>
    <row r="143" spans="1:12" ht="15" x14ac:dyDescent="0.25">
      <c r="A143" s="23"/>
      <c r="B143" s="15"/>
      <c r="C143" s="11"/>
      <c r="D143" s="7" t="s">
        <v>24</v>
      </c>
      <c r="E143" s="42" t="s">
        <v>76</v>
      </c>
      <c r="F143" s="43">
        <v>150</v>
      </c>
      <c r="G143" s="43">
        <v>0.6</v>
      </c>
      <c r="H143" s="43">
        <v>0.6</v>
      </c>
      <c r="I143" s="43">
        <v>14.7</v>
      </c>
      <c r="J143" s="43">
        <v>67</v>
      </c>
      <c r="K143" s="44"/>
      <c r="L143" s="43">
        <v>16.5</v>
      </c>
    </row>
    <row r="144" spans="1:12" ht="15" x14ac:dyDescent="0.25">
      <c r="A144" s="23"/>
      <c r="B144" s="15"/>
      <c r="C144" s="11"/>
      <c r="D144" s="6" t="s">
        <v>32</v>
      </c>
      <c r="E144" s="42" t="s">
        <v>55</v>
      </c>
      <c r="F144" s="43">
        <v>39</v>
      </c>
      <c r="G144" s="43">
        <v>1.8</v>
      </c>
      <c r="H144" s="43">
        <v>0.3</v>
      </c>
      <c r="I144" s="43">
        <v>9.4</v>
      </c>
      <c r="J144" s="43">
        <v>47.8</v>
      </c>
      <c r="K144" s="44"/>
      <c r="L144" s="43">
        <v>3.3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616</v>
      </c>
      <c r="G146" s="19">
        <f t="shared" ref="G146:J146" si="70">SUM(G139:G145)</f>
        <v>44.85</v>
      </c>
      <c r="H146" s="19">
        <f t="shared" si="70"/>
        <v>15.430000000000001</v>
      </c>
      <c r="I146" s="19">
        <f t="shared" si="70"/>
        <v>76.56</v>
      </c>
      <c r="J146" s="19">
        <f t="shared" si="70"/>
        <v>625.26</v>
      </c>
      <c r="K146" s="25"/>
      <c r="L146" s="19">
        <f t="shared" ref="L146" si="71">SUM(L139:L145)</f>
        <v>94.679999999999993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116</v>
      </c>
      <c r="F147" s="43">
        <v>60</v>
      </c>
      <c r="G147" s="43">
        <v>1.1000000000000001</v>
      </c>
      <c r="H147" s="43">
        <v>3.2</v>
      </c>
      <c r="I147" s="43">
        <v>10</v>
      </c>
      <c r="J147" s="43">
        <v>73.400000000000006</v>
      </c>
      <c r="K147" s="44" t="s">
        <v>117</v>
      </c>
      <c r="L147" s="43">
        <v>9.5500000000000007</v>
      </c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133</v>
      </c>
      <c r="F149" s="43">
        <v>320</v>
      </c>
      <c r="G149" s="43">
        <v>26.7</v>
      </c>
      <c r="H149" s="43">
        <v>11.7</v>
      </c>
      <c r="I149" s="43">
        <v>58</v>
      </c>
      <c r="J149" s="43">
        <v>443.03</v>
      </c>
      <c r="K149" s="44" t="s">
        <v>118</v>
      </c>
      <c r="L149" s="43">
        <v>50.85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83</v>
      </c>
      <c r="F151" s="43">
        <v>200</v>
      </c>
      <c r="G151" s="43">
        <v>1</v>
      </c>
      <c r="H151" s="43">
        <v>0.1</v>
      </c>
      <c r="I151" s="43">
        <v>15.6</v>
      </c>
      <c r="J151" s="43">
        <v>66.900000000000006</v>
      </c>
      <c r="K151" s="44" t="s">
        <v>84</v>
      </c>
      <c r="L151" s="43">
        <v>4.84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27</v>
      </c>
      <c r="G152" s="43">
        <v>2.7</v>
      </c>
      <c r="H152" s="43">
        <v>0.3</v>
      </c>
      <c r="I152" s="43">
        <v>17.2</v>
      </c>
      <c r="J152" s="43">
        <v>82</v>
      </c>
      <c r="K152" s="44"/>
      <c r="L152" s="43">
        <v>2.33</v>
      </c>
    </row>
    <row r="153" spans="1:12" ht="15" x14ac:dyDescent="0.25">
      <c r="A153" s="23"/>
      <c r="B153" s="15"/>
      <c r="C153" s="11"/>
      <c r="D153" s="7" t="s">
        <v>32</v>
      </c>
      <c r="E153" s="42" t="s">
        <v>55</v>
      </c>
      <c r="F153" s="43">
        <v>39</v>
      </c>
      <c r="G153" s="43">
        <v>1.8</v>
      </c>
      <c r="H153" s="43">
        <v>0.3</v>
      </c>
      <c r="I153" s="43">
        <v>9.4</v>
      </c>
      <c r="J153" s="43">
        <v>47.8</v>
      </c>
      <c r="K153" s="44"/>
      <c r="L153" s="43">
        <v>3.3</v>
      </c>
    </row>
    <row r="154" spans="1:12" ht="15" x14ac:dyDescent="0.25">
      <c r="A154" s="23"/>
      <c r="B154" s="15"/>
      <c r="C154" s="11"/>
      <c r="D154" s="6" t="s">
        <v>24</v>
      </c>
      <c r="E154" s="42" t="s">
        <v>76</v>
      </c>
      <c r="F154" s="43">
        <v>150</v>
      </c>
      <c r="G154" s="43">
        <v>0.6</v>
      </c>
      <c r="H154" s="43">
        <v>0.6</v>
      </c>
      <c r="I154" s="43">
        <v>14.7</v>
      </c>
      <c r="J154" s="43">
        <v>67</v>
      </c>
      <c r="K154" s="44"/>
      <c r="L154" s="43">
        <v>16.5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796</v>
      </c>
      <c r="G156" s="19">
        <f t="shared" ref="G156:J156" si="72">SUM(G147:G155)</f>
        <v>33.9</v>
      </c>
      <c r="H156" s="19">
        <f t="shared" si="72"/>
        <v>16.2</v>
      </c>
      <c r="I156" s="19">
        <f t="shared" si="72"/>
        <v>124.9</v>
      </c>
      <c r="J156" s="19">
        <f t="shared" si="72"/>
        <v>780.12999999999988</v>
      </c>
      <c r="K156" s="25"/>
      <c r="L156" s="19">
        <f t="shared" ref="L156" si="73">SUM(L147:L155)</f>
        <v>87.37</v>
      </c>
    </row>
    <row r="157" spans="1:12" ht="15.75" thickBot="1" x14ac:dyDescent="0.25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1412</v>
      </c>
      <c r="G157" s="32">
        <f t="shared" ref="G157" si="74">G146+G156</f>
        <v>78.75</v>
      </c>
      <c r="H157" s="32">
        <f t="shared" ref="H157" si="75">H146+H156</f>
        <v>31.630000000000003</v>
      </c>
      <c r="I157" s="32">
        <f t="shared" ref="I157" si="76">I146+I156</f>
        <v>201.46</v>
      </c>
      <c r="J157" s="32">
        <f t="shared" ref="J157:L157" si="77">J146+J156</f>
        <v>1405.3899999999999</v>
      </c>
      <c r="K157" s="32"/>
      <c r="L157" s="32">
        <f t="shared" si="77"/>
        <v>182.05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120</v>
      </c>
      <c r="F158" s="40">
        <v>200</v>
      </c>
      <c r="G158" s="40">
        <v>27.3</v>
      </c>
      <c r="H158" s="40">
        <v>8.1</v>
      </c>
      <c r="I158" s="40">
        <v>33.200000000000003</v>
      </c>
      <c r="J158" s="40">
        <v>314.60000000000002</v>
      </c>
      <c r="K158" s="41" t="s">
        <v>121</v>
      </c>
      <c r="L158" s="40">
        <v>59.73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90</v>
      </c>
      <c r="L160" s="43">
        <v>13.81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27</v>
      </c>
      <c r="G161" s="43">
        <v>2.7</v>
      </c>
      <c r="H161" s="43">
        <v>0.3</v>
      </c>
      <c r="I161" s="43">
        <v>17.2</v>
      </c>
      <c r="J161" s="43">
        <v>82</v>
      </c>
      <c r="K161" s="44"/>
      <c r="L161" s="43">
        <v>2.33</v>
      </c>
    </row>
    <row r="162" spans="1:12" ht="15" x14ac:dyDescent="0.25">
      <c r="A162" s="23"/>
      <c r="B162" s="15"/>
      <c r="C162" s="11"/>
      <c r="D162" s="7" t="s">
        <v>24</v>
      </c>
      <c r="E162" s="42" t="s">
        <v>76</v>
      </c>
      <c r="F162" s="43">
        <v>150</v>
      </c>
      <c r="G162" s="43">
        <v>0.6</v>
      </c>
      <c r="H162" s="43">
        <v>0.6</v>
      </c>
      <c r="I162" s="43">
        <v>14.7</v>
      </c>
      <c r="J162" s="43">
        <v>66.599999999999994</v>
      </c>
      <c r="K162" s="44"/>
      <c r="L162" s="43">
        <v>16.5</v>
      </c>
    </row>
    <row r="163" spans="1:12" ht="15" x14ac:dyDescent="0.25">
      <c r="A163" s="23"/>
      <c r="B163" s="15"/>
      <c r="C163" s="11"/>
      <c r="D163" s="6" t="s">
        <v>32</v>
      </c>
      <c r="E163" s="42" t="s">
        <v>55</v>
      </c>
      <c r="F163" s="43">
        <v>39</v>
      </c>
      <c r="G163" s="43">
        <v>1.8</v>
      </c>
      <c r="H163" s="43">
        <v>0.3</v>
      </c>
      <c r="I163" s="43">
        <v>9.4</v>
      </c>
      <c r="J163" s="43">
        <v>47.8</v>
      </c>
      <c r="K163" s="44"/>
      <c r="L163" s="43">
        <v>3.3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616</v>
      </c>
      <c r="G165" s="19">
        <f t="shared" ref="G165:J165" si="78">SUM(G158:G164)</f>
        <v>36.299999999999997</v>
      </c>
      <c r="H165" s="19">
        <f t="shared" si="78"/>
        <v>12.200000000000001</v>
      </c>
      <c r="I165" s="19">
        <f t="shared" si="78"/>
        <v>85.700000000000017</v>
      </c>
      <c r="J165" s="19">
        <f t="shared" si="78"/>
        <v>597</v>
      </c>
      <c r="K165" s="25"/>
      <c r="L165" s="19">
        <f t="shared" ref="L165" si="79">SUM(L158:L164)</f>
        <v>95.669999999999987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60</v>
      </c>
      <c r="G166" s="43">
        <v>1.2</v>
      </c>
      <c r="H166" s="43">
        <v>4.2</v>
      </c>
      <c r="I166" s="43">
        <v>6</v>
      </c>
      <c r="J166" s="43">
        <v>68</v>
      </c>
      <c r="K166" s="44" t="s">
        <v>48</v>
      </c>
      <c r="L166" s="43">
        <v>6.97</v>
      </c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123</v>
      </c>
      <c r="F168" s="43">
        <v>240</v>
      </c>
      <c r="G168" s="43">
        <v>24.07</v>
      </c>
      <c r="H168" s="43">
        <v>22.51</v>
      </c>
      <c r="I168" s="43">
        <v>20.66</v>
      </c>
      <c r="J168" s="43">
        <v>381.51</v>
      </c>
      <c r="K168" s="44" t="s">
        <v>95</v>
      </c>
      <c r="L168" s="43">
        <v>97.63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92</v>
      </c>
      <c r="F170" s="43">
        <v>200</v>
      </c>
      <c r="G170" s="43">
        <v>0.4</v>
      </c>
      <c r="H170" s="43">
        <v>0.1</v>
      </c>
      <c r="I170" s="43">
        <v>18.3</v>
      </c>
      <c r="J170" s="43">
        <v>75.900000000000006</v>
      </c>
      <c r="K170" s="44" t="s">
        <v>93</v>
      </c>
      <c r="L170" s="43">
        <v>3.66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27</v>
      </c>
      <c r="G171" s="43">
        <v>2.7</v>
      </c>
      <c r="H171" s="43">
        <v>0.3</v>
      </c>
      <c r="I171" s="43">
        <v>17.2</v>
      </c>
      <c r="J171" s="43">
        <v>82</v>
      </c>
      <c r="K171" s="44"/>
      <c r="L171" s="43">
        <v>2.33</v>
      </c>
    </row>
    <row r="172" spans="1:12" ht="15" x14ac:dyDescent="0.25">
      <c r="A172" s="23"/>
      <c r="B172" s="15"/>
      <c r="C172" s="11"/>
      <c r="D172" s="7" t="s">
        <v>32</v>
      </c>
      <c r="E172" s="42" t="s">
        <v>55</v>
      </c>
      <c r="F172" s="43">
        <v>39</v>
      </c>
      <c r="G172" s="43">
        <v>1.8</v>
      </c>
      <c r="H172" s="43">
        <v>0.3</v>
      </c>
      <c r="I172" s="43">
        <v>9.4</v>
      </c>
      <c r="J172" s="43">
        <v>47.8</v>
      </c>
      <c r="K172" s="44"/>
      <c r="L172" s="43">
        <v>3.3</v>
      </c>
    </row>
    <row r="173" spans="1:12" ht="15" x14ac:dyDescent="0.25">
      <c r="A173" s="23"/>
      <c r="B173" s="15"/>
      <c r="C173" s="11"/>
      <c r="D173" s="6" t="s">
        <v>24</v>
      </c>
      <c r="E173" s="42" t="s">
        <v>76</v>
      </c>
      <c r="F173" s="43">
        <v>200</v>
      </c>
      <c r="G173" s="43">
        <v>0.8</v>
      </c>
      <c r="H173" s="43">
        <v>0.8</v>
      </c>
      <c r="I173" s="43">
        <v>19.600000000000001</v>
      </c>
      <c r="J173" s="43">
        <v>94</v>
      </c>
      <c r="K173" s="44"/>
      <c r="L173" s="43">
        <v>22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766</v>
      </c>
      <c r="G175" s="19">
        <f t="shared" ref="G175:J175" si="80">SUM(G166:G174)</f>
        <v>30.97</v>
      </c>
      <c r="H175" s="19">
        <f t="shared" si="80"/>
        <v>28.210000000000004</v>
      </c>
      <c r="I175" s="19">
        <f t="shared" si="80"/>
        <v>91.16</v>
      </c>
      <c r="J175" s="19">
        <f t="shared" si="80"/>
        <v>749.20999999999992</v>
      </c>
      <c r="K175" s="25"/>
      <c r="L175" s="19">
        <f t="shared" ref="L175" si="81">SUM(L166:L174)</f>
        <v>135.88999999999999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1382</v>
      </c>
      <c r="G176" s="32">
        <f t="shared" ref="G176" si="82">G165+G175</f>
        <v>67.27</v>
      </c>
      <c r="H176" s="32">
        <f t="shared" ref="H176" si="83">H165+H175</f>
        <v>40.410000000000004</v>
      </c>
      <c r="I176" s="32">
        <f t="shared" ref="I176" si="84">I165+I175</f>
        <v>176.86</v>
      </c>
      <c r="J176" s="32">
        <f t="shared" ref="J176:L176" si="85">J165+J175</f>
        <v>1346.21</v>
      </c>
      <c r="K176" s="32"/>
      <c r="L176" s="32">
        <f t="shared" si="85"/>
        <v>231.55999999999997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124</v>
      </c>
      <c r="F177" s="40">
        <v>300</v>
      </c>
      <c r="G177" s="40">
        <v>30.09</v>
      </c>
      <c r="H177" s="40">
        <v>12.77</v>
      </c>
      <c r="I177" s="40">
        <v>61.28</v>
      </c>
      <c r="J177" s="40">
        <v>480.25</v>
      </c>
      <c r="K177" s="41" t="s">
        <v>125</v>
      </c>
      <c r="L177" s="40">
        <v>46.99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200</v>
      </c>
      <c r="G179" s="43">
        <v>1.6</v>
      </c>
      <c r="H179" s="43">
        <v>1.1000000000000001</v>
      </c>
      <c r="I179" s="43">
        <v>8.6</v>
      </c>
      <c r="J179" s="43">
        <v>50.9</v>
      </c>
      <c r="K179" s="44" t="s">
        <v>97</v>
      </c>
      <c r="L179" s="43">
        <v>5.5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27</v>
      </c>
      <c r="G180" s="43">
        <v>2.7</v>
      </c>
      <c r="H180" s="43">
        <v>0.3</v>
      </c>
      <c r="I180" s="43">
        <v>17.2</v>
      </c>
      <c r="J180" s="43">
        <v>82</v>
      </c>
      <c r="K180" s="44"/>
      <c r="L180" s="43">
        <v>2.33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119</v>
      </c>
      <c r="E182" s="42" t="s">
        <v>91</v>
      </c>
      <c r="F182" s="43">
        <v>20</v>
      </c>
      <c r="G182" s="43">
        <v>0.5</v>
      </c>
      <c r="H182" s="43">
        <v>0.8</v>
      </c>
      <c r="I182" s="43">
        <v>0.9</v>
      </c>
      <c r="J182" s="43">
        <v>12.5</v>
      </c>
      <c r="K182" s="44"/>
      <c r="L182" s="43">
        <v>1</v>
      </c>
    </row>
    <row r="183" spans="1:12" ht="15" x14ac:dyDescent="0.25">
      <c r="A183" s="23"/>
      <c r="B183" s="15"/>
      <c r="C183" s="11"/>
      <c r="D183" s="6" t="s">
        <v>32</v>
      </c>
      <c r="E183" s="42" t="s">
        <v>55</v>
      </c>
      <c r="F183" s="43">
        <v>39</v>
      </c>
      <c r="G183" s="43">
        <v>1.8</v>
      </c>
      <c r="H183" s="43">
        <v>0.3</v>
      </c>
      <c r="I183" s="43">
        <v>9.4</v>
      </c>
      <c r="J183" s="43">
        <v>47.8</v>
      </c>
      <c r="K183" s="44"/>
      <c r="L183" s="43">
        <v>3.3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586</v>
      </c>
      <c r="G184" s="19">
        <f t="shared" ref="G184:J184" si="86">SUM(G177:G183)</f>
        <v>36.69</v>
      </c>
      <c r="H184" s="19">
        <f t="shared" si="86"/>
        <v>15.270000000000001</v>
      </c>
      <c r="I184" s="19">
        <f t="shared" si="86"/>
        <v>97.38000000000001</v>
      </c>
      <c r="J184" s="19">
        <f t="shared" si="86"/>
        <v>673.44999999999993</v>
      </c>
      <c r="K184" s="25"/>
      <c r="L184" s="19">
        <f t="shared" ref="L184" si="87">SUM(L177:L183)</f>
        <v>59.12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126</v>
      </c>
      <c r="F185" s="43">
        <v>60</v>
      </c>
      <c r="G185" s="43">
        <v>0.7</v>
      </c>
      <c r="H185" s="43">
        <v>5.4</v>
      </c>
      <c r="I185" s="43">
        <v>4</v>
      </c>
      <c r="J185" s="43">
        <v>67.099999999999994</v>
      </c>
      <c r="K185" s="44" t="s">
        <v>127</v>
      </c>
      <c r="L185" s="43">
        <v>9.67</v>
      </c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130</v>
      </c>
      <c r="F187" s="43">
        <v>300</v>
      </c>
      <c r="G187" s="43">
        <v>21.8</v>
      </c>
      <c r="H187" s="43">
        <v>22.9</v>
      </c>
      <c r="I187" s="43">
        <v>60.6</v>
      </c>
      <c r="J187" s="43">
        <v>503.6</v>
      </c>
      <c r="K187" s="44" t="s">
        <v>128</v>
      </c>
      <c r="L187" s="43">
        <v>91.68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100</v>
      </c>
      <c r="F189" s="43">
        <v>200</v>
      </c>
      <c r="G189" s="43">
        <v>0.6</v>
      </c>
      <c r="H189" s="43">
        <v>0.2</v>
      </c>
      <c r="I189" s="43">
        <v>15.1</v>
      </c>
      <c r="J189" s="43">
        <v>65.400000000000006</v>
      </c>
      <c r="K189" s="44" t="s">
        <v>101</v>
      </c>
      <c r="L189" s="43">
        <v>4.84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27</v>
      </c>
      <c r="G190" s="43">
        <v>2.7</v>
      </c>
      <c r="H190" s="43">
        <v>0.3</v>
      </c>
      <c r="I190" s="43">
        <v>17.2</v>
      </c>
      <c r="J190" s="43">
        <v>82</v>
      </c>
      <c r="K190" s="44"/>
      <c r="L190" s="43">
        <v>2.33</v>
      </c>
    </row>
    <row r="191" spans="1:12" ht="15" x14ac:dyDescent="0.25">
      <c r="A191" s="23"/>
      <c r="B191" s="15"/>
      <c r="C191" s="11"/>
      <c r="D191" s="7" t="s">
        <v>32</v>
      </c>
      <c r="E191" s="42" t="s">
        <v>55</v>
      </c>
      <c r="F191" s="43">
        <v>39</v>
      </c>
      <c r="G191" s="43">
        <v>1.8</v>
      </c>
      <c r="H191" s="43">
        <v>0.3</v>
      </c>
      <c r="I191" s="43">
        <v>9.4</v>
      </c>
      <c r="J191" s="43">
        <v>47.8</v>
      </c>
      <c r="K191" s="44"/>
      <c r="L191" s="43">
        <v>3.3</v>
      </c>
    </row>
    <row r="192" spans="1:12" ht="15" x14ac:dyDescent="0.25">
      <c r="A192" s="23"/>
      <c r="B192" s="15"/>
      <c r="C192" s="11"/>
      <c r="D192" s="6" t="s">
        <v>24</v>
      </c>
      <c r="E192" s="42" t="s">
        <v>129</v>
      </c>
      <c r="F192" s="43">
        <v>200</v>
      </c>
      <c r="G192" s="43">
        <v>2.16</v>
      </c>
      <c r="H192" s="43">
        <v>0.48</v>
      </c>
      <c r="I192" s="43">
        <v>19.440000000000001</v>
      </c>
      <c r="J192" s="43">
        <v>86</v>
      </c>
      <c r="K192" s="44"/>
      <c r="L192" s="43">
        <v>40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826</v>
      </c>
      <c r="G194" s="19">
        <f t="shared" ref="G194:J194" si="88">SUM(G185:G193)</f>
        <v>29.76</v>
      </c>
      <c r="H194" s="19">
        <f t="shared" si="88"/>
        <v>29.58</v>
      </c>
      <c r="I194" s="19">
        <f t="shared" si="88"/>
        <v>125.74</v>
      </c>
      <c r="J194" s="19">
        <f t="shared" si="88"/>
        <v>851.9</v>
      </c>
      <c r="K194" s="25"/>
      <c r="L194" s="19">
        <f t="shared" ref="L194" si="89">SUM(L185:L193)</f>
        <v>151.82</v>
      </c>
    </row>
    <row r="195" spans="1:12" ht="15.75" thickBot="1" x14ac:dyDescent="0.25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1412</v>
      </c>
      <c r="G195" s="32">
        <f t="shared" ref="G195" si="90">G184+G194</f>
        <v>66.45</v>
      </c>
      <c r="H195" s="32">
        <f t="shared" ref="H195" si="91">H184+H194</f>
        <v>44.85</v>
      </c>
      <c r="I195" s="32">
        <f t="shared" ref="I195" si="92">I184+I194</f>
        <v>223.12</v>
      </c>
      <c r="J195" s="32">
        <f t="shared" ref="J195:L195" si="93">J184+J194</f>
        <v>1525.35</v>
      </c>
      <c r="K195" s="32"/>
      <c r="L195" s="32">
        <f t="shared" si="93"/>
        <v>210.94</v>
      </c>
    </row>
    <row r="196" spans="1:12" ht="13.5" thickBot="1" x14ac:dyDescent="0.25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1368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58.612000000000002</v>
      </c>
      <c r="H196" s="34">
        <f t="shared" si="94"/>
        <v>41.746000000000002</v>
      </c>
      <c r="I196" s="34">
        <f t="shared" si="94"/>
        <v>197.05900000000003</v>
      </c>
      <c r="J196" s="34">
        <f t="shared" si="94"/>
        <v>1397.4319999999998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218.49699999999999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 Эвалтовна</cp:lastModifiedBy>
  <dcterms:created xsi:type="dcterms:W3CDTF">2022-05-16T14:23:56Z</dcterms:created>
  <dcterms:modified xsi:type="dcterms:W3CDTF">2026-01-16T01:01:28Z</dcterms:modified>
</cp:coreProperties>
</file>